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14940" windowHeight="9030"/>
  </bookViews>
  <sheets>
    <sheet name="1-й год" sheetId="1" r:id="rId1"/>
  </sheets>
  <definedNames>
    <definedName name="_xlnm.Print_Titles" localSheetId="0">'1-й год'!#REF!</definedName>
  </definedNames>
  <calcPr calcId="124519" concurrentCalc="0"/>
</workbook>
</file>

<file path=xl/calcChain.xml><?xml version="1.0" encoding="utf-8"?>
<calcChain xmlns="http://schemas.openxmlformats.org/spreadsheetml/2006/main">
  <c r="D15" i="1"/>
  <c r="D14"/>
  <c r="D20"/>
  <c r="D19"/>
  <c r="D23"/>
  <c r="D26"/>
  <c r="D28"/>
  <c r="D25"/>
  <c r="D22"/>
  <c r="D31"/>
  <c r="D30"/>
  <c r="D13"/>
  <c r="D38"/>
  <c r="D37"/>
  <c r="D35"/>
  <c r="D34"/>
  <c r="D33"/>
  <c r="D12"/>
  <c r="D43"/>
  <c r="D45"/>
  <c r="D42"/>
  <c r="D50"/>
  <c r="D48"/>
  <c r="D47"/>
  <c r="D53"/>
  <c r="D55"/>
  <c r="D52"/>
  <c r="D41"/>
  <c r="D40"/>
  <c r="D11"/>
  <c r="D57"/>
  <c r="C15"/>
  <c r="C14"/>
  <c r="C20"/>
  <c r="C19"/>
  <c r="C23"/>
  <c r="C26"/>
  <c r="C28"/>
  <c r="C25"/>
  <c r="C22"/>
  <c r="C31"/>
  <c r="C30"/>
  <c r="C13"/>
  <c r="C38"/>
  <c r="C37"/>
  <c r="C35"/>
  <c r="C34"/>
  <c r="C33"/>
  <c r="C12"/>
  <c r="C43"/>
  <c r="C45"/>
  <c r="C42"/>
  <c r="C50"/>
  <c r="C48"/>
  <c r="C47"/>
  <c r="C53"/>
  <c r="C55"/>
  <c r="C52"/>
  <c r="C41"/>
  <c r="C40"/>
  <c r="C11"/>
  <c r="C57"/>
</calcChain>
</file>

<file path=xl/sharedStrings.xml><?xml version="1.0" encoding="utf-8"?>
<sst xmlns="http://schemas.openxmlformats.org/spreadsheetml/2006/main" count="102" uniqueCount="101">
  <si>
    <t>Код бюджетной классификации Российской Федерации</t>
  </si>
  <si>
    <t>ДОХОДЫ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</si>
  <si>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</si>
  <si>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</si>
  <si>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</si>
  <si>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</si>
  <si>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</si>
  <si>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</si>
  <si>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</si>
  <si>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</si>
  <si>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</si>
  <si>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</si>
  <si>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</si>
  <si>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</si>
  <si>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</si>
  <si>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</si>
  <si>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</si>
  <si>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</si>
  <si>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</si>
  <si>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</si>
  <si>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</si>
  <si>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</si>
  <si>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Неналоговые доходы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</si>
  <si>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</si>
  <si>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</si>
  <si>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</si>
  <si>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</si>
  <si>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</si>
  <si>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</si>
  <si>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</si>
  <si>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</si>
  <si>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</si>
  <si>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ИТОГО ДОХОДОВ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</si>
  <si>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</si>
  <si>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</si>
  <si>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</si>
  <si>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</si>
  <si>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</si>
  <si>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</si>
  <si>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</si>
  <si>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</si>
  <si>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</si>
  <si>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</si>
  <si>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</si>
  <si>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</si>
  <si>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</si>
  <si>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</si>
  <si>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</si>
  <si>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1 08 04000 01 0000 110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</si>
  <si>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</si>
  <si>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</si>
  <si>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</si>
  <si>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</si>
  <si>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</si>
  <si>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</si>
  <si>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</si>
  <si>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</si>
  <si>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</si>
  <si>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</si>
  <si>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1 13 00000 00 0000 000</t>
  </si>
  <si>
    <t>1 13 02000 00 0000 130</t>
  </si>
  <si>
    <t>Доходы от компенсации затрат государства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</si>
  <si>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</si>
  <si>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</si>
  <si>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План</t>
  </si>
  <si>
    <t>кассовое исполнение</t>
  </si>
  <si>
    <t>тыс. руб.</t>
  </si>
  <si>
    <t>ДОХОДЫ ОТ ОКАЗАНИЯ ПЛАТНЫХ УСЛУГ И КОМПЕНСАЦИИ ЗАТРАТ ГОСУДАРСТВА</t>
  </si>
  <si>
    <t>2 02 10000 00 0000 150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</si>
  <si>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</si>
  <si>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</si>
  <si>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</si>
  <si>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</si>
  <si>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</si>
  <si>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</si>
  <si>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</si>
  <si>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</si>
  <si>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</si>
  <si>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</si>
  <si>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</si>
  <si>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</si>
  <si>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</si>
  <si>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</si>
  <si>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</si>
  <si>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</si>
  <si>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Приложение 1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</si>
  <si>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</si>
  <si>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 xml:space="preserve">Объём поступления доходов бюджета Курганенского сельского поселения </t>
  </si>
  <si>
    <t xml:space="preserve">к решению Собрания депутатов Курганенского сельского поселения </t>
  </si>
  <si>
    <t xml:space="preserve">"Об отчете об исполнении бюджета Курганенского сельского поселения 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</si>
  <si>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</si>
  <si>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</si>
  <si>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</si>
  <si>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</si>
  <si>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</si>
  <si>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</si>
  <si>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</si>
  <si>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</si>
  <si>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Орловского района за 2022 год</t>
  </si>
  <si>
    <t>Орловского района за 2022 год"</t>
  </si>
  <si>
    <t xml:space="preserve">от    .05.2023 г. №             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</si>
</sst>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4">
    <font>
      <sz val="10"/>
      <name val="Arial"/>
    </font>
    <font>
      <sz val="14"/>
      <name val="Times New Roman CYR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Border="1" applyAlignment="1" applyProtection="1">
      <alignment horizontal="right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1" fillId="0" borderId="0" xfId="0" applyFont="1" applyBorder="1" applyAlignment="1" applyProtection="1">
      <alignment vertical="top" wrapText="1"/>
    </xf>
    <xf numFmtId="0" fontId="0" fillId="0" borderId="0" xfId="0" applyAlignment="1">
      <alignment horizontal="center"/>
    </xf>
    <xf numFmtId="164" fontId="1" fillId="0" borderId="2" xfId="0" applyNumberFormat="1" applyFont="1" applyBorder="1" applyAlignment="1" applyProtection="1">
      <alignment horizontal="justify" vertical="top" wrapText="1"/>
    </xf>
    <xf numFmtId="164" fontId="4" fillId="0" borderId="2" xfId="0" applyNumberFormat="1" applyFont="1" applyBorder="1" applyAlignment="1" applyProtection="1">
      <alignment horizontal="justify" vertical="top" wrapText="1"/>
    </xf>
    <xf numFmtId="164" fontId="5" fillId="0" borderId="2" xfId="0" applyNumberFormat="1" applyFont="1" applyBorder="1" applyAlignment="1" applyProtection="1">
      <alignment horizontal="justify" vertical="top" wrapText="1"/>
    </xf>
    <xf numFmtId="164" fontId="6" fillId="0" borderId="2" xfId="0" applyNumberFormat="1" applyFont="1" applyBorder="1" applyAlignment="1" applyProtection="1">
      <alignment horizontal="justify" vertical="top" wrapText="1"/>
    </xf>
    <xf numFmtId="0" fontId="2" fillId="0" borderId="0" xfId="0" applyFont="1" applyAlignment="1">
      <alignment horizontal="right" vertical="top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9" fillId="0" borderId="0" xfId="0" applyFont="1" applyBorder="1" applyAlignment="1">
      <alignment horizontal="right"/>
    </xf>
    <xf numFmtId="166" fontId="9" fillId="0" borderId="0" xfId="0" applyNumberFormat="1" applyFont="1" applyBorder="1" applyAlignment="1">
      <alignment horizontal="right"/>
    </xf>
    <xf numFmtId="0" fontId="5" fillId="0" borderId="0" xfId="0" applyFont="1" applyBorder="1"/>
    <xf numFmtId="166" fontId="10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5" fillId="0" borderId="0" xfId="0" applyFont="1"/>
    <xf numFmtId="0" fontId="12" fillId="0" borderId="1" xfId="0" applyFont="1" applyBorder="1" applyAlignment="1">
      <alignment horizontal="justify" vertical="top" wrapText="1"/>
    </xf>
    <xf numFmtId="0" fontId="7" fillId="0" borderId="0" xfId="0" applyFont="1"/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top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right"/>
    </xf>
    <xf numFmtId="49" fontId="3" fillId="0" borderId="3" xfId="0" applyNumberFormat="1" applyFont="1" applyBorder="1" applyAlignment="1" applyProtection="1">
      <alignment horizontal="center" vertical="top" wrapText="1"/>
    </xf>
    <xf numFmtId="164" fontId="6" fillId="0" borderId="8" xfId="0" applyNumberFormat="1" applyFont="1" applyBorder="1" applyAlignment="1" applyProtection="1">
      <alignment horizontal="justify" vertical="top" wrapText="1"/>
    </xf>
    <xf numFmtId="49" fontId="5" fillId="0" borderId="9" xfId="0" applyNumberFormat="1" applyFont="1" applyBorder="1" applyAlignment="1" applyProtection="1">
      <alignment horizontal="center"/>
    </xf>
    <xf numFmtId="164" fontId="6" fillId="0" borderId="10" xfId="0" applyNumberFormat="1" applyFont="1" applyBorder="1" applyAlignment="1" applyProtection="1">
      <alignment horizontal="justify" vertical="top" wrapText="1"/>
    </xf>
    <xf numFmtId="0" fontId="10" fillId="0" borderId="0" xfId="0" applyFont="1" applyBorder="1" applyAlignment="1">
      <alignment horizontal="center" vertical="top" wrapText="1"/>
    </xf>
    <xf numFmtId="0" fontId="1" fillId="0" borderId="5" xfId="0" applyFont="1" applyBorder="1" applyAlignment="1" applyProtection="1">
      <alignment horizontal="right" vertical="top"/>
    </xf>
    <xf numFmtId="49" fontId="5" fillId="0" borderId="1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wrapText="1"/>
    </xf>
    <xf numFmtId="165" fontId="1" fillId="0" borderId="2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center" wrapText="1"/>
    </xf>
    <xf numFmtId="165" fontId="4" fillId="0" borderId="2" xfId="0" applyNumberFormat="1" applyFont="1" applyBorder="1" applyAlignment="1" applyProtection="1">
      <alignment horizontal="right"/>
    </xf>
    <xf numFmtId="165" fontId="4" fillId="0" borderId="6" xfId="0" applyNumberFormat="1" applyFont="1" applyBorder="1" applyAlignment="1" applyProtection="1">
      <alignment horizontal="right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49" fontId="6" fillId="0" borderId="2" xfId="0" applyNumberFormat="1" applyFont="1" applyBorder="1" applyAlignment="1" applyProtection="1">
      <alignment horizontal="center" wrapText="1"/>
    </xf>
    <xf numFmtId="165" fontId="4" fillId="0" borderId="8" xfId="0" applyNumberFormat="1" applyFont="1" applyBorder="1" applyAlignment="1" applyProtection="1">
      <alignment horizontal="right"/>
    </xf>
    <xf numFmtId="165" fontId="4" fillId="0" borderId="1" xfId="0" applyNumberFormat="1" applyFont="1" applyBorder="1" applyAlignment="1" applyProtection="1">
      <alignment horizontal="right"/>
    </xf>
    <xf numFmtId="165" fontId="4" fillId="0" borderId="10" xfId="0" applyNumberFormat="1" applyFont="1" applyBorder="1" applyAlignment="1" applyProtection="1">
      <alignment horizontal="right"/>
    </xf>
    <xf numFmtId="0" fontId="5" fillId="0" borderId="3" xfId="0" applyFont="1" applyBorder="1" applyAlignment="1">
      <alignment horizontal="center"/>
    </xf>
    <xf numFmtId="166" fontId="5" fillId="0" borderId="4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7"/>
  <sheetViews>
    <sheetView tabSelected="1" topLeftCell="A2" zoomScale="87" zoomScaleNormal="87" workbookViewId="0">
      <selection activeCell="A11" sqref="A11"/>
    </sheetView>
  </sheetViews>
  <sheetFormatPr defaultRowHeight="18"/>
  <cols>
    <col min="1" max="1" width="78.140625" style="3" customWidth="1"/>
    <col min="2" max="2" width="28.42578125" style="2" customWidth="1"/>
    <col min="3" max="3" width="10.42578125" style="10" customWidth="1"/>
    <col min="4" max="4" width="12" style="10" customWidth="1"/>
  </cols>
  <sheetData>
    <row r="1" spans="1:4" s="12" customFormat="1" ht="15.75">
      <c r="A1" s="17"/>
      <c r="B1" s="11"/>
      <c r="C1" s="17"/>
      <c r="D1" s="30" t="s">
        <v>85</v>
      </c>
    </row>
    <row r="2" spans="1:4" s="12" customFormat="1" ht="15.75">
      <c r="A2" s="17"/>
      <c r="B2" s="11"/>
      <c r="C2" s="17"/>
      <c r="D2" s="30" t="s">
        <v>88</v>
      </c>
    </row>
    <row r="3" spans="1:4" s="12" customFormat="1" ht="15.75">
      <c r="A3" s="17"/>
      <c r="B3" s="11"/>
      <c r="C3" s="17"/>
      <c r="D3" s="30" t="s">
        <v>89</v>
      </c>
    </row>
    <row r="4" spans="1:4" s="12" customFormat="1" ht="15.75">
      <c r="A4" s="17"/>
      <c r="B4" s="11"/>
      <c r="C4" s="17"/>
      <c r="D4" s="30" t="s">
        <v>99</v>
      </c>
    </row>
    <row r="5" spans="1:4" s="12" customFormat="1" ht="15.75">
      <c r="A5" s="17"/>
      <c r="B5" s="11"/>
      <c r="C5" s="17"/>
      <c r="D5" s="30" t="s">
        <v>100</v>
      </c>
    </row>
    <row r="6" spans="1:4" s="12" customFormat="1" ht="15">
      <c r="A6" s="13"/>
      <c r="B6" s="11"/>
      <c r="C6" s="14"/>
      <c r="D6" s="14"/>
    </row>
    <row r="7" spans="1:4" s="15" customFormat="1" ht="18.75">
      <c r="A7" s="35" t="s">
        <v>87</v>
      </c>
      <c r="B7" s="35"/>
      <c r="C7" s="35"/>
      <c r="D7" s="35"/>
    </row>
    <row r="8" spans="1:4" s="15" customFormat="1" ht="18.75">
      <c r="A8" s="35" t="s">
        <v>98</v>
      </c>
      <c r="B8" s="35"/>
      <c r="C8" s="35"/>
      <c r="D8" s="35"/>
    </row>
    <row r="9" spans="1:4" ht="18.75">
      <c r="A9" s="4"/>
      <c r="B9" s="1"/>
      <c r="C9" s="36" t="s">
        <v>66</v>
      </c>
      <c r="D9" s="36"/>
    </row>
    <row r="10" spans="1:4" s="5" customFormat="1" ht="59.25" customHeight="1">
      <c r="A10" s="31" t="s">
        <v>86</v>
      </c>
      <c r="B10" s="27" t="s">
        <v>0</v>
      </c>
      <c r="C10" s="16" t="s">
        <v>64</v>
      </c>
      <c r="D10" s="28" t="s">
        <v>65</v>
      </c>
    </row>
    <row r="11" spans="1:4" ht="18.75">
      <c r="A11" s="6" t="s">
        <v>1</v>
      </c>
      <c r="B11" s="38"/>
      <c r="C11" s="39">
        <f>C12+C40</f>
        <v>10552.8</v>
      </c>
      <c r="D11" s="39">
        <f>D12+D40</f>
        <v>10217.299999999999</v>
      </c>
    </row>
    <row r="12" spans="1:4" ht="18.75">
      <c r="A12" s="21" t="s">
        <v>3</v>
      </c>
      <c r="B12" s="40" t="s">
        <v>2</v>
      </c>
      <c r="C12" s="41">
        <f>C13+C33</f>
        <v>2614.8000000000002</v>
      </c>
      <c r="D12" s="41">
        <f>D13+D33</f>
        <v>2597.3999999999996</v>
      </c>
    </row>
    <row r="13" spans="1:4" ht="18.75">
      <c r="A13" s="6" t="s">
        <v>4</v>
      </c>
      <c r="B13" s="38"/>
      <c r="C13" s="39">
        <f>C14+C19+C22+C30</f>
        <v>2552.3000000000002</v>
      </c>
      <c r="D13" s="39">
        <f>D14+D19+D22+D30</f>
        <v>2530.3999999999996</v>
      </c>
    </row>
    <row r="14" spans="1:4" ht="18.75">
      <c r="A14" s="22" t="s">
        <v>6</v>
      </c>
      <c r="B14" s="40" t="s">
        <v>5</v>
      </c>
      <c r="C14" s="41">
        <f>C15</f>
        <v>384.49999999999994</v>
      </c>
      <c r="D14" s="41">
        <f>D15</f>
        <v>394</v>
      </c>
    </row>
    <row r="15" spans="1:4" ht="18.75">
      <c r="A15" s="23" t="s">
        <v>8</v>
      </c>
      <c r="B15" s="40" t="s">
        <v>7</v>
      </c>
      <c r="C15" s="41">
        <f>C16+C17+C18</f>
        <v>384.49999999999994</v>
      </c>
      <c r="D15" s="41">
        <f>D16+D17+D18</f>
        <v>394</v>
      </c>
    </row>
    <row r="16" spans="1:4" ht="93.75">
      <c r="A16" s="7" t="s">
        <v>10</v>
      </c>
      <c r="B16" s="40" t="s">
        <v>9</v>
      </c>
      <c r="C16" s="41">
        <v>382.9</v>
      </c>
      <c r="D16" s="41">
        <v>375.8</v>
      </c>
    </row>
    <row r="17" spans="1:4" ht="131.25">
      <c r="A17" s="7" t="s">
        <v>12</v>
      </c>
      <c r="B17" s="40" t="s">
        <v>11</v>
      </c>
      <c r="C17" s="41">
        <v>0.4</v>
      </c>
      <c r="D17" s="41">
        <v>0.3</v>
      </c>
    </row>
    <row r="18" spans="1:4" ht="56.25">
      <c r="A18" s="7" t="s">
        <v>14</v>
      </c>
      <c r="B18" s="40" t="s">
        <v>13</v>
      </c>
      <c r="C18" s="41">
        <v>1.2</v>
      </c>
      <c r="D18" s="41">
        <v>17.899999999999999</v>
      </c>
    </row>
    <row r="19" spans="1:4" ht="18.75">
      <c r="A19" s="21" t="s">
        <v>16</v>
      </c>
      <c r="B19" s="40" t="s">
        <v>15</v>
      </c>
      <c r="C19" s="41">
        <f t="shared" ref="C19:D20" si="0">C20</f>
        <v>590.9</v>
      </c>
      <c r="D19" s="41">
        <f t="shared" si="0"/>
        <v>534.4</v>
      </c>
    </row>
    <row r="20" spans="1:4" ht="18.75">
      <c r="A20" s="7" t="s">
        <v>18</v>
      </c>
      <c r="B20" s="40" t="s">
        <v>17</v>
      </c>
      <c r="C20" s="41">
        <f t="shared" si="0"/>
        <v>590.9</v>
      </c>
      <c r="D20" s="41">
        <f>D21</f>
        <v>534.4</v>
      </c>
    </row>
    <row r="21" spans="1:4" ht="18.75">
      <c r="A21" s="7" t="s">
        <v>18</v>
      </c>
      <c r="B21" s="40" t="s">
        <v>19</v>
      </c>
      <c r="C21" s="41">
        <v>590.9</v>
      </c>
      <c r="D21" s="41">
        <v>534.4</v>
      </c>
    </row>
    <row r="22" spans="1:4" ht="18.75">
      <c r="A22" s="7" t="s">
        <v>34</v>
      </c>
      <c r="B22" s="40" t="s">
        <v>33</v>
      </c>
      <c r="C22" s="41">
        <f>C23+C25</f>
        <v>1572.1000000000001</v>
      </c>
      <c r="D22" s="41">
        <f>D23+D25</f>
        <v>1595.3</v>
      </c>
    </row>
    <row r="23" spans="1:4" ht="18.75">
      <c r="A23" s="7" t="s">
        <v>36</v>
      </c>
      <c r="B23" s="40" t="s">
        <v>35</v>
      </c>
      <c r="C23" s="41">
        <f>C24</f>
        <v>123.8</v>
      </c>
      <c r="D23" s="41">
        <f>D24</f>
        <v>150.5</v>
      </c>
    </row>
    <row r="24" spans="1:4" ht="56.25">
      <c r="A24" s="7" t="s">
        <v>38</v>
      </c>
      <c r="B24" s="40" t="s">
        <v>37</v>
      </c>
      <c r="C24" s="41">
        <v>123.8</v>
      </c>
      <c r="D24" s="41">
        <v>150.5</v>
      </c>
    </row>
    <row r="25" spans="1:4" ht="18.75">
      <c r="A25" s="7" t="s">
        <v>40</v>
      </c>
      <c r="B25" s="40" t="s">
        <v>39</v>
      </c>
      <c r="C25" s="41">
        <f>C26+C28</f>
        <v>1448.3000000000002</v>
      </c>
      <c r="D25" s="41">
        <f>D26+D28</f>
        <v>1444.8</v>
      </c>
    </row>
    <row r="26" spans="1:4" ht="18.75">
      <c r="A26" s="7" t="s">
        <v>42</v>
      </c>
      <c r="B26" s="40" t="s">
        <v>41</v>
      </c>
      <c r="C26" s="41">
        <f>C27</f>
        <v>71.900000000000006</v>
      </c>
      <c r="D26" s="41">
        <f>D27</f>
        <v>143.30000000000001</v>
      </c>
    </row>
    <row r="27" spans="1:4" ht="37.5">
      <c r="A27" s="23" t="s">
        <v>55</v>
      </c>
      <c r="B27" s="40" t="s">
        <v>43</v>
      </c>
      <c r="C27" s="41">
        <v>71.900000000000006</v>
      </c>
      <c r="D27" s="41">
        <v>143.30000000000001</v>
      </c>
    </row>
    <row r="28" spans="1:4" ht="18.75">
      <c r="A28" s="7" t="s">
        <v>45</v>
      </c>
      <c r="B28" s="40" t="s">
        <v>44</v>
      </c>
      <c r="C28" s="41">
        <f>C29</f>
        <v>1376.4</v>
      </c>
      <c r="D28" s="41">
        <f t="shared" ref="D28" si="1">D29</f>
        <v>1301.5</v>
      </c>
    </row>
    <row r="29" spans="1:4" ht="37.5">
      <c r="A29" s="7" t="s">
        <v>47</v>
      </c>
      <c r="B29" s="40" t="s">
        <v>46</v>
      </c>
      <c r="C29" s="41">
        <v>1376.4</v>
      </c>
      <c r="D29" s="41">
        <v>1301.5</v>
      </c>
    </row>
    <row r="30" spans="1:4" ht="18.75">
      <c r="A30" s="7" t="s">
        <v>21</v>
      </c>
      <c r="B30" s="40" t="s">
        <v>20</v>
      </c>
      <c r="C30" s="41">
        <f t="shared" ref="C30:D31" si="2">C31</f>
        <v>4.8</v>
      </c>
      <c r="D30" s="41">
        <f t="shared" si="2"/>
        <v>6.7</v>
      </c>
    </row>
    <row r="31" spans="1:4" ht="56.25">
      <c r="A31" s="7" t="s">
        <v>50</v>
      </c>
      <c r="B31" s="40" t="s">
        <v>48</v>
      </c>
      <c r="C31" s="41">
        <f t="shared" si="2"/>
        <v>4.8</v>
      </c>
      <c r="D31" s="41">
        <f t="shared" si="2"/>
        <v>6.7</v>
      </c>
    </row>
    <row r="32" spans="1:4" ht="76.5" customHeight="1">
      <c r="A32" s="7" t="s">
        <v>51</v>
      </c>
      <c r="B32" s="40" t="s">
        <v>49</v>
      </c>
      <c r="C32" s="41">
        <v>4.8</v>
      </c>
      <c r="D32" s="41">
        <v>6.7</v>
      </c>
    </row>
    <row r="33" spans="1:4" ht="18.75">
      <c r="A33" s="6" t="s">
        <v>22</v>
      </c>
      <c r="B33" s="38"/>
      <c r="C33" s="39">
        <f>C37+C34</f>
        <v>62.5</v>
      </c>
      <c r="D33" s="39">
        <f t="shared" ref="D33" si="3">D37+D34</f>
        <v>67</v>
      </c>
    </row>
    <row r="34" spans="1:4" ht="37.5">
      <c r="A34" s="7" t="s">
        <v>67</v>
      </c>
      <c r="B34" s="40" t="s">
        <v>59</v>
      </c>
      <c r="C34" s="42">
        <f>C35</f>
        <v>53</v>
      </c>
      <c r="D34" s="41">
        <f t="shared" ref="D34:D35" si="4">D35</f>
        <v>53</v>
      </c>
    </row>
    <row r="35" spans="1:4" s="18" customFormat="1" ht="18.75">
      <c r="A35" s="19" t="s">
        <v>61</v>
      </c>
      <c r="B35" s="43" t="s">
        <v>60</v>
      </c>
      <c r="C35" s="42">
        <f>C36</f>
        <v>53</v>
      </c>
      <c r="D35" s="41">
        <f t="shared" si="4"/>
        <v>53</v>
      </c>
    </row>
    <row r="36" spans="1:4" ht="39" customHeight="1">
      <c r="A36" s="8" t="s">
        <v>63</v>
      </c>
      <c r="B36" s="40" t="s">
        <v>62</v>
      </c>
      <c r="C36" s="41">
        <v>53</v>
      </c>
      <c r="D36" s="41">
        <v>53</v>
      </c>
    </row>
    <row r="37" spans="1:4" ht="18.75">
      <c r="A37" s="7" t="s">
        <v>24</v>
      </c>
      <c r="B37" s="40" t="s">
        <v>23</v>
      </c>
      <c r="C37" s="41">
        <f>C38</f>
        <v>9.5</v>
      </c>
      <c r="D37" s="41">
        <f t="shared" ref="D37:D38" si="5">D38</f>
        <v>14</v>
      </c>
    </row>
    <row r="38" spans="1:4" ht="37.5" customHeight="1">
      <c r="A38" s="8" t="s">
        <v>78</v>
      </c>
      <c r="B38" s="44" t="s">
        <v>77</v>
      </c>
      <c r="C38" s="41">
        <f>C39</f>
        <v>9.5</v>
      </c>
      <c r="D38" s="41">
        <f t="shared" si="5"/>
        <v>14</v>
      </c>
    </row>
    <row r="39" spans="1:4" ht="56.25" customHeight="1">
      <c r="A39" s="8" t="s">
        <v>80</v>
      </c>
      <c r="B39" s="44" t="s">
        <v>79</v>
      </c>
      <c r="C39" s="41">
        <v>9.5</v>
      </c>
      <c r="D39" s="41">
        <v>14</v>
      </c>
    </row>
    <row r="40" spans="1:4" ht="18.75">
      <c r="A40" s="9" t="s">
        <v>26</v>
      </c>
      <c r="B40" s="45" t="s">
        <v>25</v>
      </c>
      <c r="C40" s="41">
        <f>C41</f>
        <v>7938</v>
      </c>
      <c r="D40" s="41">
        <f>D41</f>
        <v>7619.9</v>
      </c>
    </row>
    <row r="41" spans="1:4" ht="56.25">
      <c r="A41" s="9" t="s">
        <v>28</v>
      </c>
      <c r="B41" s="45" t="s">
        <v>27</v>
      </c>
      <c r="C41" s="41">
        <f>C42+C47+C52</f>
        <v>7938</v>
      </c>
      <c r="D41" s="41">
        <f t="shared" ref="D41" si="6">D42+D47+D52</f>
        <v>7619.9</v>
      </c>
    </row>
    <row r="42" spans="1:4" ht="37.5">
      <c r="A42" s="9" t="s">
        <v>29</v>
      </c>
      <c r="B42" s="45" t="s">
        <v>68</v>
      </c>
      <c r="C42" s="41">
        <f>C43+C45</f>
        <v>4209.5</v>
      </c>
      <c r="D42" s="41">
        <f t="shared" ref="D42" si="7">D43+D45</f>
        <v>4209.5</v>
      </c>
    </row>
    <row r="43" spans="1:4" ht="18.75">
      <c r="A43" s="9" t="s">
        <v>91</v>
      </c>
      <c r="B43" s="45" t="s">
        <v>90</v>
      </c>
      <c r="C43" s="41">
        <f>C44</f>
        <v>4140.8</v>
      </c>
      <c r="D43" s="41">
        <f>D44</f>
        <v>4140.8</v>
      </c>
    </row>
    <row r="44" spans="1:4" ht="56.25">
      <c r="A44" s="32" t="s">
        <v>93</v>
      </c>
      <c r="B44" s="45" t="s">
        <v>92</v>
      </c>
      <c r="C44" s="46">
        <v>4140.8</v>
      </c>
      <c r="D44" s="41">
        <v>4140.8</v>
      </c>
    </row>
    <row r="45" spans="1:4" s="18" customFormat="1" ht="37.5">
      <c r="A45" s="37" t="s">
        <v>95</v>
      </c>
      <c r="B45" s="33" t="s">
        <v>94</v>
      </c>
      <c r="C45" s="47">
        <f>C46</f>
        <v>68.7</v>
      </c>
      <c r="D45" s="42">
        <f t="shared" ref="D45" si="8">D46</f>
        <v>68.7</v>
      </c>
    </row>
    <row r="46" spans="1:4" s="18" customFormat="1" ht="37.5">
      <c r="A46" s="37" t="s">
        <v>97</v>
      </c>
      <c r="B46" s="33" t="s">
        <v>96</v>
      </c>
      <c r="C46" s="47">
        <v>68.7</v>
      </c>
      <c r="D46" s="42">
        <v>68.7</v>
      </c>
    </row>
    <row r="47" spans="1:4" ht="21" customHeight="1">
      <c r="A47" s="34" t="s">
        <v>30</v>
      </c>
      <c r="B47" s="45" t="s">
        <v>69</v>
      </c>
      <c r="C47" s="48">
        <f>C50+C48</f>
        <v>111</v>
      </c>
      <c r="D47" s="41">
        <f>D50+D48</f>
        <v>111</v>
      </c>
    </row>
    <row r="48" spans="1:4" ht="37.5">
      <c r="A48" s="7" t="s">
        <v>31</v>
      </c>
      <c r="B48" s="40" t="s">
        <v>70</v>
      </c>
      <c r="C48" s="41">
        <f>C49</f>
        <v>0.2</v>
      </c>
      <c r="D48" s="41">
        <f>D49</f>
        <v>0.2</v>
      </c>
    </row>
    <row r="49" spans="1:4" ht="37.5">
      <c r="A49" s="7" t="s">
        <v>54</v>
      </c>
      <c r="B49" s="40" t="s">
        <v>71</v>
      </c>
      <c r="C49" s="41">
        <v>0.2</v>
      </c>
      <c r="D49" s="41">
        <v>0.2</v>
      </c>
    </row>
    <row r="50" spans="1:4" ht="37.5">
      <c r="A50" s="7" t="s">
        <v>52</v>
      </c>
      <c r="B50" s="40" t="s">
        <v>72</v>
      </c>
      <c r="C50" s="41">
        <f>C51</f>
        <v>110.8</v>
      </c>
      <c r="D50" s="41">
        <f>D51</f>
        <v>110.8</v>
      </c>
    </row>
    <row r="51" spans="1:4" ht="56.25">
      <c r="A51" s="7" t="s">
        <v>53</v>
      </c>
      <c r="B51" s="40" t="s">
        <v>73</v>
      </c>
      <c r="C51" s="41">
        <v>110.8</v>
      </c>
      <c r="D51" s="41">
        <v>110.8</v>
      </c>
    </row>
    <row r="52" spans="1:4" s="20" customFormat="1" ht="18.75">
      <c r="A52" s="24" t="s">
        <v>56</v>
      </c>
      <c r="B52" s="49" t="s">
        <v>74</v>
      </c>
      <c r="C52" s="50">
        <f>C53+C55</f>
        <v>3617.5</v>
      </c>
      <c r="D52" s="50">
        <f t="shared" ref="D52" si="9">D53+D55</f>
        <v>3299.4</v>
      </c>
    </row>
    <row r="53" spans="1:4" s="20" customFormat="1" ht="75">
      <c r="A53" s="25" t="s">
        <v>82</v>
      </c>
      <c r="B53" s="51" t="s">
        <v>81</v>
      </c>
      <c r="C53" s="50">
        <f>C54</f>
        <v>300</v>
      </c>
      <c r="D53" s="50">
        <f t="shared" ref="D53" si="10">D54</f>
        <v>300</v>
      </c>
    </row>
    <row r="54" spans="1:4" s="20" customFormat="1" ht="75" customHeight="1">
      <c r="A54" s="25" t="s">
        <v>84</v>
      </c>
      <c r="B54" s="51" t="s">
        <v>83</v>
      </c>
      <c r="C54" s="50">
        <v>300</v>
      </c>
      <c r="D54" s="50">
        <v>300</v>
      </c>
    </row>
    <row r="55" spans="1:4" s="20" customFormat="1" ht="18.75">
      <c r="A55" s="26" t="s">
        <v>57</v>
      </c>
      <c r="B55" s="52" t="s">
        <v>75</v>
      </c>
      <c r="C55" s="50">
        <f t="shared" ref="C55:D55" si="11">C56</f>
        <v>3317.5</v>
      </c>
      <c r="D55" s="50">
        <f t="shared" si="11"/>
        <v>2999.4</v>
      </c>
    </row>
    <row r="56" spans="1:4" s="20" customFormat="1" ht="37.5">
      <c r="A56" s="25" t="s">
        <v>58</v>
      </c>
      <c r="B56" s="51" t="s">
        <v>76</v>
      </c>
      <c r="C56" s="50">
        <v>3317.5</v>
      </c>
      <c r="D56" s="50">
        <v>2999.4</v>
      </c>
    </row>
    <row r="57" spans="1:4" s="29" customFormat="1" ht="18.75">
      <c r="A57" s="6" t="s">
        <v>32</v>
      </c>
      <c r="B57" s="38"/>
      <c r="C57" s="39">
        <f>C11</f>
        <v>10552.8</v>
      </c>
      <c r="D57" s="39">
        <f>D11</f>
        <v>10217.299999999999</v>
      </c>
    </row>
  </sheetData>
  <mergeCells count="3">
    <mergeCell ref="A7:D7"/>
    <mergeCell ref="A8:D8"/>
    <mergeCell ref="C9:D9"/>
  </mergeCells>
  <phoneticPr fontId="0" type="noConversion"/>
  <pageMargins left="0.75" right="0.39370078740157483" top="0.7" bottom="0.59055118110236227" header="0.39370078740157483" footer="0.39370078740157483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1-й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rep:2.39.2.231</dc:description>
  <cp:lastModifiedBy>user</cp:lastModifiedBy>
  <cp:lastPrinted>2022-05-13T08:34:31Z</cp:lastPrinted>
  <dcterms:created xsi:type="dcterms:W3CDTF">2016-11-28T04:30:16Z</dcterms:created>
  <dcterms:modified xsi:type="dcterms:W3CDTF">2023-03-15T06:26:53Z</dcterms:modified>
</cp:coreProperties>
</file>