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<sst xmlns="http://schemas.openxmlformats.org/spreadsheetml/2006/main" count="728" uniqueCount="363">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</sst>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8367600</v>
      </c>
      <c r="E19" s="29">
        <v>3139384.24</v>
      </c>
      <c r="F19" s="28">
        <f>IF(OR(D19="-",IF(E19="-",0,E19)&gt;=IF(D19="-",0,D19)),"-",IF(D19="-",0,D19)-IF(E19="-",0,E19))</f>
        <v>5228215.76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697023.95</v>
      </c>
      <c r="F21" s="39">
        <f t="shared" ref="F21:F52" si="0">IF(OR(D21="-",IF(E21="-",0,E21)&gt;=IF(D21="-",0,D21)),"-",IF(D21="-",0,D21)-IF(E21="-",0,E21))</f>
        <v>1981776.05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56705.93</v>
      </c>
      <c r="F22" s="39">
        <f t="shared" si="0"/>
        <v>373594.07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56705.93</v>
      </c>
      <c r="F23" s="39">
        <f t="shared" si="0"/>
        <v>373594.07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64826.99</v>
      </c>
      <c r="F24" s="39">
        <f t="shared" si="0"/>
        <v>363473.01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64685.98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141.01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-7851.78</v>
      </c>
      <c r="F29" s="39">
        <f t="shared" si="0"/>
        <v>9351.7799999999988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-7851.78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541259.15</v>
      </c>
      <c r="F31" s="39">
        <f t="shared" si="0"/>
        <v>49540.849999999977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541259.15</v>
      </c>
      <c r="F32" s="39">
        <f t="shared" si="0"/>
        <v>49540.849999999977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541259.15</v>
      </c>
      <c r="F33" s="39">
        <f t="shared" si="0"/>
        <v>49540.849999999977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541259.15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81733.87</v>
      </c>
      <c r="F35" s="39">
        <f t="shared" si="0"/>
        <v>1490366.13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3342.42</v>
      </c>
      <c r="F36" s="39">
        <f t="shared" si="0"/>
        <v>120457.58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3342.42</v>
      </c>
      <c r="F37" s="39">
        <f t="shared" si="0"/>
        <v>120457.58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3342.42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78391.45</v>
      </c>
      <c r="F39" s="39">
        <f t="shared" si="0"/>
        <v>1369908.55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70763</v>
      </c>
      <c r="F40" s="39">
        <f t="shared" si="0"/>
        <v>1137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70763</v>
      </c>
      <c r="F41" s="39">
        <f t="shared" si="0"/>
        <v>1137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7628.45</v>
      </c>
      <c r="F42" s="39">
        <f t="shared" si="0"/>
        <v>1368771.55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7628.45</v>
      </c>
      <c r="F43" s="39">
        <f t="shared" si="0"/>
        <v>1368771.55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4000</v>
      </c>
      <c r="F44" s="39">
        <f t="shared" si="0"/>
        <v>1100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4000</v>
      </c>
      <c r="F45" s="39">
        <f t="shared" si="0"/>
        <v>1100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4000</v>
      </c>
      <c r="F46" s="39">
        <f t="shared" si="0"/>
        <v>1100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4000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12825</v>
      </c>
      <c r="F48" s="39">
        <f t="shared" si="0"/>
        <v>57575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12825</v>
      </c>
      <c r="F49" s="39">
        <f t="shared" si="0"/>
        <v>57575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12825</v>
      </c>
      <c r="F50" s="39">
        <f t="shared" si="0"/>
        <v>57575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12825</v>
      </c>
      <c r="F51" s="39">
        <f t="shared" si="0"/>
        <v>57575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500</v>
      </c>
      <c r="F52" s="39">
        <f t="shared" si="0"/>
        <v>9600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500</v>
      </c>
      <c r="F53" s="39">
        <f t="shared" ref="F53:F84" si="1">IF(OR(D53="-",IF(E53="-",0,E53)&gt;=IF(D53="-",0,D53)),"-",IF(D53="-",0,D53)-IF(E53="-",0,E53))</f>
        <v>9600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500</v>
      </c>
      <c r="F54" s="39">
        <f t="shared" si="1"/>
        <v>9600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5688800</v>
      </c>
      <c r="E55" s="38">
        <v>2442360.29</v>
      </c>
      <c r="F55" s="39">
        <f t="shared" si="1"/>
        <v>3246439.71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5688800</v>
      </c>
      <c r="E56" s="38">
        <v>2442360.29</v>
      </c>
      <c r="F56" s="39">
        <f t="shared" si="1"/>
        <v>3246439.71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2401000</v>
      </c>
      <c r="F57" s="39">
        <f t="shared" si="1"/>
        <v>2416300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2362000</v>
      </c>
      <c r="F58" s="39">
        <f t="shared" si="1"/>
        <v>2361800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2362000</v>
      </c>
      <c r="F59" s="39">
        <f t="shared" si="1"/>
        <v>2361800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39000</v>
      </c>
      <c r="F60" s="39">
        <f t="shared" si="1"/>
        <v>54500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39000</v>
      </c>
      <c r="F61" s="39">
        <f t="shared" si="1"/>
        <v>54500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41360.29</v>
      </c>
      <c r="F62" s="39">
        <f t="shared" si="1"/>
        <v>86839.709999999992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41160.29</v>
      </c>
      <c r="F65" s="39">
        <f t="shared" si="1"/>
        <v>86839.709999999992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41160.29</v>
      </c>
      <c r="F66" s="39">
        <f t="shared" si="1"/>
        <v>86839.709999999992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743300</v>
      </c>
      <c r="E67" s="38" t="s">
        <v>45</v>
      </c>
      <c r="F67" s="39">
        <f t="shared" si="1"/>
        <v>743300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443300</v>
      </c>
      <c r="E70" s="38" t="s">
        <v>45</v>
      </c>
      <c r="F70" s="39">
        <f t="shared" si="1"/>
        <v>443300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443300</v>
      </c>
      <c r="E71" s="38" t="s">
        <v>45</v>
      </c>
      <c r="F71" s="39">
        <f t="shared" si="1"/>
        <v>443300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8599500</v>
      </c>
      <c r="E13" s="56">
        <v>2908349.62</v>
      </c>
      <c r="F13" s="57">
        <f>IF(OR(D13="-",IF(E13="-",0,E13)&gt;=IF(D13="-",0,D13)),"-",IF(D13="-",0,D13)-IF(E13="-",0,E13))</f>
        <v>5691150.3799999999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5909700</v>
      </c>
      <c r="E15" s="56">
        <v>2138466.5099999998</v>
      </c>
      <c r="F15" s="57">
        <f t="shared" ref="F15:F46" si="0">IF(OR(D15="-",IF(E15="-",0,E15)&gt;=IF(D15="-",0,D15)),"-",IF(D15="-",0,D15)-IF(E15="-",0,E15))</f>
        <v>3771233.49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5303400</v>
      </c>
      <c r="E16" s="65">
        <v>2003843.49</v>
      </c>
      <c r="F16" s="66">
        <f t="shared" si="0"/>
        <v>3299556.51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5303400</v>
      </c>
      <c r="E17" s="65">
        <v>2003843.49</v>
      </c>
      <c r="F17" s="66">
        <f t="shared" si="0"/>
        <v>3299556.51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3695200</v>
      </c>
      <c r="E18" s="65">
        <v>1386219.07</v>
      </c>
      <c r="F18" s="66">
        <f t="shared" si="0"/>
        <v>2308980.9299999997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260270.67</v>
      </c>
      <c r="F19" s="66">
        <f t="shared" si="0"/>
        <v>233929.33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1114000</v>
      </c>
      <c r="E20" s="65">
        <v>357353.75</v>
      </c>
      <c r="F20" s="66">
        <f t="shared" si="0"/>
        <v>756646.25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111628.02</v>
      </c>
      <c r="F21" s="66">
        <f t="shared" si="0"/>
        <v>461171.98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111628.02</v>
      </c>
      <c r="F22" s="66">
        <f t="shared" si="0"/>
        <v>461171.98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99716.21</v>
      </c>
      <c r="F23" s="66">
        <f t="shared" si="0"/>
        <v>399583.79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11911.81</v>
      </c>
      <c r="F24" s="66">
        <f t="shared" si="0"/>
        <v>61588.19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22995</v>
      </c>
      <c r="F25" s="66">
        <f t="shared" si="0"/>
        <v>10505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22995</v>
      </c>
      <c r="F26" s="66">
        <f t="shared" si="0"/>
        <v>9505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2677</v>
      </c>
      <c r="F27" s="66">
        <f t="shared" si="0"/>
        <v>8423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318</v>
      </c>
      <c r="F28" s="66">
        <f t="shared" si="0"/>
        <v>1082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5709100</v>
      </c>
      <c r="E31" s="56">
        <v>1944931.51</v>
      </c>
      <c r="F31" s="57">
        <f t="shared" si="0"/>
        <v>3764168.49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5129800</v>
      </c>
      <c r="E32" s="65">
        <v>1830308.49</v>
      </c>
      <c r="F32" s="66">
        <f t="shared" si="0"/>
        <v>3299491.51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5129800</v>
      </c>
      <c r="E33" s="65">
        <v>1830308.49</v>
      </c>
      <c r="F33" s="66">
        <f t="shared" si="0"/>
        <v>3299491.51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3695200</v>
      </c>
      <c r="E34" s="65">
        <v>1386219.07</v>
      </c>
      <c r="F34" s="66">
        <f t="shared" si="0"/>
        <v>2308980.9299999997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86735.67</v>
      </c>
      <c r="F35" s="66">
        <f t="shared" si="0"/>
        <v>233864.33000000002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1114000</v>
      </c>
      <c r="E36" s="65">
        <v>357353.75</v>
      </c>
      <c r="F36" s="66">
        <f t="shared" si="0"/>
        <v>756646.25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111628.02</v>
      </c>
      <c r="F37" s="66">
        <f t="shared" si="0"/>
        <v>455171.98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111628.02</v>
      </c>
      <c r="F38" s="66">
        <f t="shared" si="0"/>
        <v>455171.98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99716.21</v>
      </c>
      <c r="F39" s="66">
        <f t="shared" si="0"/>
        <v>393583.79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11911.81</v>
      </c>
      <c r="F40" s="66">
        <f t="shared" si="0"/>
        <v>61588.19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2995</v>
      </c>
      <c r="F41" s="66">
        <f t="shared" si="0"/>
        <v>9505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2995</v>
      </c>
      <c r="F42" s="66">
        <f t="shared" si="0"/>
        <v>9505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2677</v>
      </c>
      <c r="F43" s="66">
        <f t="shared" si="0"/>
        <v>8423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318</v>
      </c>
      <c r="F44" s="66">
        <f t="shared" si="0"/>
        <v>1082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128000</v>
      </c>
      <c r="E58" s="56">
        <v>41160.29</v>
      </c>
      <c r="F58" s="57">
        <f t="shared" si="1"/>
        <v>86839.709999999992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41160.29</v>
      </c>
      <c r="F59" s="66">
        <f t="shared" si="1"/>
        <v>78139.709999999992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41160.29</v>
      </c>
      <c r="F60" s="66">
        <f t="shared" si="1"/>
        <v>78139.709999999992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32545.54</v>
      </c>
      <c r="F61" s="66">
        <f t="shared" si="1"/>
        <v>59054.46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8614.75</v>
      </c>
      <c r="F62" s="66">
        <f t="shared" si="1"/>
        <v>19085.25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8700</v>
      </c>
      <c r="E63" s="65" t="s">
        <v>45</v>
      </c>
      <c r="F63" s="66">
        <f t="shared" si="1"/>
        <v>8700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8700</v>
      </c>
      <c r="E64" s="65" t="s">
        <v>45</v>
      </c>
      <c r="F64" s="66">
        <f t="shared" si="1"/>
        <v>8700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8700</v>
      </c>
      <c r="E65" s="65" t="s">
        <v>45</v>
      </c>
      <c r="F65" s="66">
        <f t="shared" si="1"/>
        <v>8700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128000</v>
      </c>
      <c r="E66" s="56">
        <v>41160.29</v>
      </c>
      <c r="F66" s="57">
        <f t="shared" si="1"/>
        <v>86839.709999999992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41160.29</v>
      </c>
      <c r="F67" s="66">
        <f t="shared" si="1"/>
        <v>78139.709999999992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41160.29</v>
      </c>
      <c r="F68" s="66">
        <f t="shared" si="1"/>
        <v>78139.709999999992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32545.54</v>
      </c>
      <c r="F69" s="66">
        <f t="shared" si="1"/>
        <v>59054.46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8614.75</v>
      </c>
      <c r="F70" s="66">
        <f t="shared" si="1"/>
        <v>19085.25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8700</v>
      </c>
      <c r="E71" s="65" t="s">
        <v>45</v>
      </c>
      <c r="F71" s="66">
        <f t="shared" si="1"/>
        <v>8700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8700</v>
      </c>
      <c r="E72" s="65" t="s">
        <v>45</v>
      </c>
      <c r="F72" s="66">
        <f t="shared" si="1"/>
        <v>8700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8700</v>
      </c>
      <c r="E73" s="65" t="s">
        <v>45</v>
      </c>
      <c r="F73" s="66">
        <f t="shared" si="1"/>
        <v>8700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1500</v>
      </c>
      <c r="F74" s="57">
        <f t="shared" si="1"/>
        <v>3500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1500</v>
      </c>
      <c r="F75" s="66">
        <f t="shared" si="1"/>
        <v>3500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1500</v>
      </c>
      <c r="F76" s="66">
        <f t="shared" si="1"/>
        <v>3500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1500</v>
      </c>
      <c r="F77" s="66">
        <f t="shared" si="1"/>
        <v>3500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1500</v>
      </c>
      <c r="F78" s="57">
        <f t="shared" si="1"/>
        <v>3500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1500</v>
      </c>
      <c r="F79" s="66">
        <f t="shared" ref="F79:F110" si="2">IF(OR(D79="-",IF(E79="-",0,E79)&gt;=IF(D79="-",0,D79)),"-",IF(D79="-",0,D79)-IF(E79="-",0,E79))</f>
        <v>3500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1500</v>
      </c>
      <c r="F80" s="66">
        <f t="shared" si="2"/>
        <v>3500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1500</v>
      </c>
      <c r="F81" s="66">
        <f t="shared" si="2"/>
        <v>3500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 t="s">
        <v>45</v>
      </c>
      <c r="F82" s="57">
        <f t="shared" si="2"/>
        <v>300000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 t="s">
        <v>45</v>
      </c>
      <c r="F83" s="66">
        <f t="shared" si="2"/>
        <v>300000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 t="s">
        <v>45</v>
      </c>
      <c r="F84" s="66">
        <f t="shared" si="2"/>
        <v>300000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 t="s">
        <v>45</v>
      </c>
      <c r="F86" s="57">
        <f t="shared" si="2"/>
        <v>300000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 t="s">
        <v>45</v>
      </c>
      <c r="F87" s="66">
        <f t="shared" si="2"/>
        <v>300000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 t="s">
        <v>45</v>
      </c>
      <c r="F88" s="66">
        <f t="shared" si="2"/>
        <v>300000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 t="s">
        <v>45</v>
      </c>
      <c r="F89" s="66">
        <f t="shared" si="2"/>
        <v>300000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218900</v>
      </c>
      <c r="E90" s="56">
        <v>61995.53</v>
      </c>
      <c r="F90" s="57">
        <f t="shared" si="2"/>
        <v>156904.47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160600</v>
      </c>
      <c r="E91" s="65">
        <v>25474.53</v>
      </c>
      <c r="F91" s="66">
        <f t="shared" si="2"/>
        <v>135125.47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160600</v>
      </c>
      <c r="E92" s="65">
        <v>25474.53</v>
      </c>
      <c r="F92" s="66">
        <f t="shared" si="2"/>
        <v>135125.47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48400</v>
      </c>
      <c r="E93" s="65">
        <v>9432.6</v>
      </c>
      <c r="F93" s="66">
        <f t="shared" si="2"/>
        <v>38967.4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16041.93</v>
      </c>
      <c r="F94" s="66">
        <f t="shared" si="2"/>
        <v>96158.07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58300</v>
      </c>
      <c r="E95" s="65">
        <v>36521</v>
      </c>
      <c r="F95" s="66">
        <f t="shared" si="2"/>
        <v>21779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58300</v>
      </c>
      <c r="E96" s="65">
        <v>36521</v>
      </c>
      <c r="F96" s="66">
        <f t="shared" si="2"/>
        <v>21779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58300</v>
      </c>
      <c r="E97" s="65">
        <v>36521</v>
      </c>
      <c r="F97" s="66">
        <f t="shared" si="2"/>
        <v>21779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214400</v>
      </c>
      <c r="E102" s="56">
        <v>57495.53</v>
      </c>
      <c r="F102" s="57">
        <f t="shared" si="2"/>
        <v>156904.47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156100</v>
      </c>
      <c r="E103" s="65">
        <v>20974.53</v>
      </c>
      <c r="F103" s="66">
        <f t="shared" si="2"/>
        <v>135125.47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156100</v>
      </c>
      <c r="E104" s="65">
        <v>20974.53</v>
      </c>
      <c r="F104" s="66">
        <f t="shared" si="2"/>
        <v>135125.47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43900</v>
      </c>
      <c r="E105" s="65">
        <v>4932.6000000000004</v>
      </c>
      <c r="F105" s="66">
        <f t="shared" si="2"/>
        <v>38967.4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16041.93</v>
      </c>
      <c r="F106" s="66">
        <f t="shared" si="2"/>
        <v>96158.07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58300</v>
      </c>
      <c r="E107" s="65">
        <v>36521</v>
      </c>
      <c r="F107" s="66">
        <f t="shared" si="2"/>
        <v>21779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58300</v>
      </c>
      <c r="E108" s="65">
        <v>36521</v>
      </c>
      <c r="F108" s="66">
        <f t="shared" si="2"/>
        <v>21779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58300</v>
      </c>
      <c r="E109" s="65">
        <v>36521</v>
      </c>
      <c r="F109" s="66">
        <f t="shared" si="2"/>
        <v>21779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1943000</v>
      </c>
      <c r="E118" s="56">
        <v>627390.64</v>
      </c>
      <c r="F118" s="57">
        <f t="shared" si="3"/>
        <v>1315609.3599999999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982100</v>
      </c>
      <c r="E119" s="65">
        <v>363662.09</v>
      </c>
      <c r="F119" s="66">
        <f t="shared" si="3"/>
        <v>618437.90999999992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982100</v>
      </c>
      <c r="E120" s="65">
        <v>363662.09</v>
      </c>
      <c r="F120" s="66">
        <f t="shared" si="3"/>
        <v>618437.90999999992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754300</v>
      </c>
      <c r="E121" s="65">
        <v>284262.11</v>
      </c>
      <c r="F121" s="66">
        <f t="shared" si="3"/>
        <v>470037.89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227800</v>
      </c>
      <c r="E122" s="65">
        <v>79399.98</v>
      </c>
      <c r="F122" s="66">
        <f t="shared" si="3"/>
        <v>148400.02000000002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950900</v>
      </c>
      <c r="E123" s="65">
        <v>263576.55</v>
      </c>
      <c r="F123" s="66">
        <f t="shared" si="3"/>
        <v>687323.45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950900</v>
      </c>
      <c r="E124" s="65">
        <v>263576.55</v>
      </c>
      <c r="F124" s="66">
        <f t="shared" si="3"/>
        <v>687323.45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874500</v>
      </c>
      <c r="E125" s="65">
        <v>234657.37</v>
      </c>
      <c r="F125" s="66">
        <f t="shared" si="3"/>
        <v>639842.63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76400</v>
      </c>
      <c r="E126" s="65">
        <v>28919.18</v>
      </c>
      <c r="F126" s="66">
        <f t="shared" si="3"/>
        <v>47480.82</v>
      </c>
    </row>
    <row r="127" spans="1:6" x14ac:dyDescent="0.2">
      <c r="A127" s="25" t="s">
        <v>162</v>
      </c>
      <c r="B127" s="64" t="s">
        <v>140</v>
      </c>
      <c r="C127" s="27" t="s">
        <v>288</v>
      </c>
      <c r="D127" s="28">
        <v>10000</v>
      </c>
      <c r="E127" s="65">
        <v>152</v>
      </c>
      <c r="F127" s="66">
        <f t="shared" si="3"/>
        <v>9848</v>
      </c>
    </row>
    <row r="128" spans="1:6" x14ac:dyDescent="0.2">
      <c r="A128" s="25" t="s">
        <v>164</v>
      </c>
      <c r="B128" s="64" t="s">
        <v>140</v>
      </c>
      <c r="C128" s="27" t="s">
        <v>289</v>
      </c>
      <c r="D128" s="28">
        <v>10000</v>
      </c>
      <c r="E128" s="65">
        <v>152</v>
      </c>
      <c r="F128" s="66">
        <f t="shared" si="3"/>
        <v>9848</v>
      </c>
    </row>
    <row r="129" spans="1:6" ht="22.5" x14ac:dyDescent="0.2">
      <c r="A129" s="25" t="s">
        <v>166</v>
      </c>
      <c r="B129" s="64" t="s">
        <v>140</v>
      </c>
      <c r="C129" s="27" t="s">
        <v>290</v>
      </c>
      <c r="D129" s="28">
        <v>10000</v>
      </c>
      <c r="E129" s="65">
        <v>152</v>
      </c>
      <c r="F129" s="66">
        <f t="shared" si="3"/>
        <v>9848</v>
      </c>
    </row>
    <row r="130" spans="1:6" x14ac:dyDescent="0.2">
      <c r="A130" s="52" t="s">
        <v>291</v>
      </c>
      <c r="B130" s="53" t="s">
        <v>140</v>
      </c>
      <c r="C130" s="54" t="s">
        <v>292</v>
      </c>
      <c r="D130" s="55">
        <v>1943000</v>
      </c>
      <c r="E130" s="56">
        <v>627390.64</v>
      </c>
      <c r="F130" s="57">
        <f t="shared" si="3"/>
        <v>1315609.3599999999</v>
      </c>
    </row>
    <row r="131" spans="1:6" ht="56.25" x14ac:dyDescent="0.2">
      <c r="A131" s="25" t="s">
        <v>144</v>
      </c>
      <c r="B131" s="64" t="s">
        <v>140</v>
      </c>
      <c r="C131" s="27" t="s">
        <v>293</v>
      </c>
      <c r="D131" s="28">
        <v>982100</v>
      </c>
      <c r="E131" s="65">
        <v>363662.09</v>
      </c>
      <c r="F131" s="66">
        <f t="shared" si="3"/>
        <v>618437.90999999992</v>
      </c>
    </row>
    <row r="132" spans="1:6" x14ac:dyDescent="0.2">
      <c r="A132" s="25" t="s">
        <v>278</v>
      </c>
      <c r="B132" s="64" t="s">
        <v>140</v>
      </c>
      <c r="C132" s="27" t="s">
        <v>294</v>
      </c>
      <c r="D132" s="28">
        <v>982100</v>
      </c>
      <c r="E132" s="65">
        <v>363662.09</v>
      </c>
      <c r="F132" s="66">
        <f t="shared" si="3"/>
        <v>618437.90999999992</v>
      </c>
    </row>
    <row r="133" spans="1:6" x14ac:dyDescent="0.2">
      <c r="A133" s="25" t="s">
        <v>280</v>
      </c>
      <c r="B133" s="64" t="s">
        <v>140</v>
      </c>
      <c r="C133" s="27" t="s">
        <v>295</v>
      </c>
      <c r="D133" s="28">
        <v>754300</v>
      </c>
      <c r="E133" s="65">
        <v>284262.11</v>
      </c>
      <c r="F133" s="66">
        <f t="shared" si="3"/>
        <v>470037.89</v>
      </c>
    </row>
    <row r="134" spans="1:6" ht="33.75" x14ac:dyDescent="0.2">
      <c r="A134" s="25" t="s">
        <v>282</v>
      </c>
      <c r="B134" s="64" t="s">
        <v>140</v>
      </c>
      <c r="C134" s="27" t="s">
        <v>296</v>
      </c>
      <c r="D134" s="28">
        <v>227800</v>
      </c>
      <c r="E134" s="65">
        <v>79399.98</v>
      </c>
      <c r="F134" s="66">
        <f t="shared" si="3"/>
        <v>148400.02000000002</v>
      </c>
    </row>
    <row r="135" spans="1:6" ht="22.5" x14ac:dyDescent="0.2">
      <c r="A135" s="25" t="s">
        <v>154</v>
      </c>
      <c r="B135" s="64" t="s">
        <v>140</v>
      </c>
      <c r="C135" s="27" t="s">
        <v>297</v>
      </c>
      <c r="D135" s="28">
        <v>950900</v>
      </c>
      <c r="E135" s="65">
        <v>263576.55</v>
      </c>
      <c r="F135" s="66">
        <f t="shared" si="3"/>
        <v>687323.45</v>
      </c>
    </row>
    <row r="136" spans="1:6" ht="22.5" x14ac:dyDescent="0.2">
      <c r="A136" s="25" t="s">
        <v>156</v>
      </c>
      <c r="B136" s="64" t="s">
        <v>140</v>
      </c>
      <c r="C136" s="27" t="s">
        <v>298</v>
      </c>
      <c r="D136" s="28">
        <v>950900</v>
      </c>
      <c r="E136" s="65">
        <v>263576.55</v>
      </c>
      <c r="F136" s="66">
        <f t="shared" si="3"/>
        <v>687323.45</v>
      </c>
    </row>
    <row r="137" spans="1:6" x14ac:dyDescent="0.2">
      <c r="A137" s="25" t="s">
        <v>158</v>
      </c>
      <c r="B137" s="64" t="s">
        <v>140</v>
      </c>
      <c r="C137" s="27" t="s">
        <v>299</v>
      </c>
      <c r="D137" s="28">
        <v>874500</v>
      </c>
      <c r="E137" s="65">
        <v>234657.37</v>
      </c>
      <c r="F137" s="66">
        <f t="shared" si="3"/>
        <v>639842.63</v>
      </c>
    </row>
    <row r="138" spans="1:6" x14ac:dyDescent="0.2">
      <c r="A138" s="25" t="s">
        <v>160</v>
      </c>
      <c r="B138" s="64" t="s">
        <v>140</v>
      </c>
      <c r="C138" s="27" t="s">
        <v>300</v>
      </c>
      <c r="D138" s="28">
        <v>76400</v>
      </c>
      <c r="E138" s="65">
        <v>28919.18</v>
      </c>
      <c r="F138" s="66">
        <f t="shared" si="3"/>
        <v>47480.82</v>
      </c>
    </row>
    <row r="139" spans="1:6" x14ac:dyDescent="0.2">
      <c r="A139" s="25" t="s">
        <v>162</v>
      </c>
      <c r="B139" s="64" t="s">
        <v>140</v>
      </c>
      <c r="C139" s="27" t="s">
        <v>301</v>
      </c>
      <c r="D139" s="28">
        <v>10000</v>
      </c>
      <c r="E139" s="65">
        <v>152</v>
      </c>
      <c r="F139" s="66">
        <f t="shared" si="3"/>
        <v>9848</v>
      </c>
    </row>
    <row r="140" spans="1:6" x14ac:dyDescent="0.2">
      <c r="A140" s="25" t="s">
        <v>164</v>
      </c>
      <c r="B140" s="64" t="s">
        <v>140</v>
      </c>
      <c r="C140" s="27" t="s">
        <v>302</v>
      </c>
      <c r="D140" s="28">
        <v>10000</v>
      </c>
      <c r="E140" s="65">
        <v>152</v>
      </c>
      <c r="F140" s="66">
        <f t="shared" si="3"/>
        <v>9848</v>
      </c>
    </row>
    <row r="141" spans="1:6" ht="22.5" x14ac:dyDescent="0.2">
      <c r="A141" s="25" t="s">
        <v>166</v>
      </c>
      <c r="B141" s="64" t="s">
        <v>140</v>
      </c>
      <c r="C141" s="27" t="s">
        <v>303</v>
      </c>
      <c r="D141" s="28">
        <v>10000</v>
      </c>
      <c r="E141" s="65">
        <v>152</v>
      </c>
      <c r="F141" s="66">
        <f t="shared" si="3"/>
        <v>9848</v>
      </c>
    </row>
    <row r="142" spans="1:6" x14ac:dyDescent="0.2">
      <c r="A142" s="52" t="s">
        <v>304</v>
      </c>
      <c r="B142" s="53" t="s">
        <v>140</v>
      </c>
      <c r="C142" s="54" t="s">
        <v>305</v>
      </c>
      <c r="D142" s="55">
        <v>90900</v>
      </c>
      <c r="E142" s="56">
        <v>37836.65</v>
      </c>
      <c r="F142" s="57">
        <f t="shared" si="3"/>
        <v>53063.35</v>
      </c>
    </row>
    <row r="143" spans="1:6" x14ac:dyDescent="0.2">
      <c r="A143" s="25" t="s">
        <v>306</v>
      </c>
      <c r="B143" s="64" t="s">
        <v>140</v>
      </c>
      <c r="C143" s="27" t="s">
        <v>307</v>
      </c>
      <c r="D143" s="28">
        <v>90900</v>
      </c>
      <c r="E143" s="65">
        <v>37836.65</v>
      </c>
      <c r="F143" s="66">
        <f t="shared" ref="F143:F174" si="4">IF(OR(D143="-",IF(E143="-",0,E143)&gt;=IF(D143="-",0,D143)),"-",IF(D143="-",0,D143)-IF(E143="-",0,E143))</f>
        <v>53063.35</v>
      </c>
    </row>
    <row r="144" spans="1:6" x14ac:dyDescent="0.2">
      <c r="A144" s="25" t="s">
        <v>308</v>
      </c>
      <c r="B144" s="64" t="s">
        <v>140</v>
      </c>
      <c r="C144" s="27" t="s">
        <v>309</v>
      </c>
      <c r="D144" s="28">
        <v>90900</v>
      </c>
      <c r="E144" s="65">
        <v>37836.65</v>
      </c>
      <c r="F144" s="66">
        <f t="shared" si="4"/>
        <v>53063.35</v>
      </c>
    </row>
    <row r="145" spans="1:6" x14ac:dyDescent="0.2">
      <c r="A145" s="25" t="s">
        <v>310</v>
      </c>
      <c r="B145" s="64" t="s">
        <v>140</v>
      </c>
      <c r="C145" s="27" t="s">
        <v>311</v>
      </c>
      <c r="D145" s="28">
        <v>90900</v>
      </c>
      <c r="E145" s="65">
        <v>37836.65</v>
      </c>
      <c r="F145" s="66">
        <f t="shared" si="4"/>
        <v>53063.35</v>
      </c>
    </row>
    <row r="146" spans="1:6" x14ac:dyDescent="0.2">
      <c r="A146" s="52" t="s">
        <v>312</v>
      </c>
      <c r="B146" s="53" t="s">
        <v>140</v>
      </c>
      <c r="C146" s="54" t="s">
        <v>313</v>
      </c>
      <c r="D146" s="55">
        <v>90900</v>
      </c>
      <c r="E146" s="56">
        <v>37836.65</v>
      </c>
      <c r="F146" s="57">
        <f t="shared" si="4"/>
        <v>53063.35</v>
      </c>
    </row>
    <row r="147" spans="1:6" x14ac:dyDescent="0.2">
      <c r="A147" s="25" t="s">
        <v>306</v>
      </c>
      <c r="B147" s="64" t="s">
        <v>140</v>
      </c>
      <c r="C147" s="27" t="s">
        <v>314</v>
      </c>
      <c r="D147" s="28">
        <v>90900</v>
      </c>
      <c r="E147" s="65">
        <v>37836.65</v>
      </c>
      <c r="F147" s="66">
        <f t="shared" si="4"/>
        <v>53063.35</v>
      </c>
    </row>
    <row r="148" spans="1:6" x14ac:dyDescent="0.2">
      <c r="A148" s="25" t="s">
        <v>308</v>
      </c>
      <c r="B148" s="64" t="s">
        <v>140</v>
      </c>
      <c r="C148" s="27" t="s">
        <v>315</v>
      </c>
      <c r="D148" s="28">
        <v>90900</v>
      </c>
      <c r="E148" s="65">
        <v>37836.65</v>
      </c>
      <c r="F148" s="66">
        <f t="shared" si="4"/>
        <v>53063.35</v>
      </c>
    </row>
    <row r="149" spans="1:6" x14ac:dyDescent="0.2">
      <c r="A149" s="25" t="s">
        <v>310</v>
      </c>
      <c r="B149" s="64" t="s">
        <v>140</v>
      </c>
      <c r="C149" s="27" t="s">
        <v>316</v>
      </c>
      <c r="D149" s="28">
        <v>90900</v>
      </c>
      <c r="E149" s="65">
        <v>37836.65</v>
      </c>
      <c r="F149" s="66">
        <f t="shared" si="4"/>
        <v>53063.35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317</v>
      </c>
      <c r="B151" s="72" t="s">
        <v>318</v>
      </c>
      <c r="C151" s="73" t="s">
        <v>141</v>
      </c>
      <c r="D151" s="74">
        <v>-231900</v>
      </c>
      <c r="E151" s="74">
        <v>231034.62</v>
      </c>
      <c r="F151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95" t="s">
        <v>321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323</v>
      </c>
      <c r="B12" s="78" t="s">
        <v>324</v>
      </c>
      <c r="C12" s="79" t="s">
        <v>141</v>
      </c>
      <c r="D12" s="80">
        <v>231900</v>
      </c>
      <c r="E12" s="80">
        <v>-231034.62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325</v>
      </c>
      <c r="B14" s="87" t="s">
        <v>326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2" t="s">
        <v>328</v>
      </c>
      <c r="B16" s="87" t="s">
        <v>329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>
        <v>231900</v>
      </c>
      <c r="E18" s="80">
        <v>-231034.62</v>
      </c>
      <c r="F18" s="81">
        <v>462934.62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>
        <v>231900</v>
      </c>
      <c r="E19" s="80">
        <v>-231034.62</v>
      </c>
      <c r="F19" s="81">
        <v>462934.62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>
        <v>-8367600</v>
      </c>
      <c r="E20" s="80">
        <v>-3139384.24</v>
      </c>
      <c r="F20" s="81" t="s">
        <v>319</v>
      </c>
    </row>
    <row r="21" spans="1:6" ht="22.5" x14ac:dyDescent="0.2">
      <c r="A21" s="25" t="s">
        <v>338</v>
      </c>
      <c r="B21" s="26" t="s">
        <v>336</v>
      </c>
      <c r="C21" s="89" t="s">
        <v>339</v>
      </c>
      <c r="D21" s="28">
        <v>-8367600</v>
      </c>
      <c r="E21" s="28">
        <v>-3139384.24</v>
      </c>
      <c r="F21" s="66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>
        <v>8599500</v>
      </c>
      <c r="E22" s="80">
        <v>2908349.62</v>
      </c>
      <c r="F22" s="81" t="s">
        <v>319</v>
      </c>
    </row>
    <row r="23" spans="1:6" ht="22.5" x14ac:dyDescent="0.2">
      <c r="A23" s="25" t="s">
        <v>343</v>
      </c>
      <c r="B23" s="26" t="s">
        <v>341</v>
      </c>
      <c r="C23" s="89" t="s">
        <v>344</v>
      </c>
      <c r="D23" s="28">
        <v>8599500</v>
      </c>
      <c r="E23" s="28">
        <v>2908349.62</v>
      </c>
      <c r="F23" s="66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rep:2.55.0.215</dc:description>
  <cp:lastModifiedBy>Server1</cp:lastModifiedBy>
  <cp:lastPrinted>2023-06-02T11:43:34Z</cp:lastPrinted>
  <dcterms:created xsi:type="dcterms:W3CDTF">2023-06-02T11:45:39Z</dcterms:created>
  <dcterms:modified xsi:type="dcterms:W3CDTF">2023-06-02T11:45:39Z</dcterms:modified>
</cp:coreProperties>
</file>