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<sst xmlns="http://schemas.openxmlformats.org/spreadsheetml/2006/main" count="748" uniqueCount="372">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</sst>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0.140625" style="0" customWidth="1"/>
    <col min="4" max="4" width="15.8515625" style="0" customWidth="1"/>
    <col min="5" max="5" width="13.8515625" style="0" customWidth="1"/>
    <col min="6" max="6" width="14.0039062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7648330.94</v>
      </c>
      <c r="E19" s="28">
        <v>5685474.35</v>
      </c>
      <c r="F19" s="27">
        <f>IF(OR(D19="-",IF(E19="-",0,E19)&gt;=IF(D19="-",0,D19)),"-",IF(D19="-",0,D19)-IF(E19="-",0,E19))</f>
        <v>1962856.5900000008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1451769.19</v>
      </c>
      <c r="F21" s="38">
        <f aca="true" t="shared" si="0" ref="F21:F68">IF(OR(D21="-",IF(E21="-",0,E21)&gt;=IF(D21="-",0,D21)),"-",IF(D21="-",0,D21)-IF(E21="-",0,E21))</f>
        <v>837830.81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236209.43</v>
      </c>
      <c r="F22" s="38">
        <f t="shared" si="0"/>
        <v>69090.57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236209.43</v>
      </c>
      <c r="F23" s="38">
        <f t="shared" si="0"/>
        <v>69090.57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236209.43</v>
      </c>
      <c r="F24" s="38">
        <f t="shared" si="0"/>
        <v>65890.57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236154.42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466484.27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466484.27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466484.27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466274.19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715360.66</v>
      </c>
      <c r="F35" s="38">
        <f t="shared" si="0"/>
        <v>899439.34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34179.87</v>
      </c>
      <c r="F36" s="38">
        <f t="shared" si="0"/>
        <v>180420.13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34179.87</v>
      </c>
      <c r="F37" s="38">
        <f t="shared" si="0"/>
        <v>180420.13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33920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259.87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681180.79</v>
      </c>
      <c r="F40" s="38">
        <f t="shared" si="0"/>
        <v>719019.21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65728.92</v>
      </c>
      <c r="F41" s="38">
        <f t="shared" si="0"/>
        <v>50371.08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65728.92</v>
      </c>
      <c r="F42" s="38">
        <f t="shared" si="0"/>
        <v>50371.08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615451.87</v>
      </c>
      <c r="F43" s="38">
        <f t="shared" si="0"/>
        <v>668648.13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615451.87</v>
      </c>
      <c r="F44" s="38">
        <f t="shared" si="0"/>
        <v>668648.13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14300</v>
      </c>
      <c r="F45" s="38">
        <f t="shared" si="0"/>
        <v>900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14300</v>
      </c>
      <c r="F46" s="38">
        <f t="shared" si="0"/>
        <v>900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14300</v>
      </c>
      <c r="F47" s="38">
        <f t="shared" si="0"/>
        <v>900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14300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8650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8650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8650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8650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10764.83</v>
      </c>
      <c r="F53" s="38">
        <f t="shared" si="0"/>
        <v>6835.17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10764.83</v>
      </c>
      <c r="F54" s="38">
        <f t="shared" si="0"/>
        <v>6835.17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10764.83</v>
      </c>
      <c r="F55" s="38">
        <f t="shared" si="0"/>
        <v>6835.17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5358730.94</v>
      </c>
      <c r="E56" s="37">
        <v>4233705.16</v>
      </c>
      <c r="F56" s="38">
        <f t="shared" si="0"/>
        <v>1125025.7800000003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5358730.94</v>
      </c>
      <c r="E57" s="37">
        <v>4233705.16</v>
      </c>
      <c r="F57" s="38">
        <f t="shared" si="0"/>
        <v>1125025.7800000003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3061000</v>
      </c>
      <c r="F58" s="38">
        <f t="shared" si="0"/>
        <v>400900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3061000</v>
      </c>
      <c r="F59" s="38">
        <f t="shared" si="0"/>
        <v>400900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3061000</v>
      </c>
      <c r="F60" s="38">
        <f t="shared" si="0"/>
        <v>400900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77300</v>
      </c>
      <c r="E61" s="37">
        <v>55150</v>
      </c>
      <c r="F61" s="38">
        <f t="shared" si="0"/>
        <v>22150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77100</v>
      </c>
      <c r="E64" s="37">
        <v>54950</v>
      </c>
      <c r="F64" s="38">
        <f t="shared" si="0"/>
        <v>22150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77100</v>
      </c>
      <c r="E65" s="37">
        <v>54950</v>
      </c>
      <c r="F65" s="38">
        <f t="shared" si="0"/>
        <v>22150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1819530.94</v>
      </c>
      <c r="E66" s="37">
        <v>1117555.16</v>
      </c>
      <c r="F66" s="38">
        <f t="shared" si="0"/>
        <v>701975.78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1819530.94</v>
      </c>
      <c r="E67" s="37">
        <v>1117555.16</v>
      </c>
      <c r="F67" s="38">
        <f t="shared" si="0"/>
        <v>701975.78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1819530.94</v>
      </c>
      <c r="E68" s="37">
        <v>1117555.16</v>
      </c>
      <c r="F68" s="38">
        <f t="shared" si="0"/>
        <v>701975.78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 topLeftCell="A15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7.2812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130</v>
      </c>
      <c r="B2" s="101"/>
      <c r="C2" s="101"/>
      <c r="D2" s="101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9184461.88</v>
      </c>
      <c r="E13" s="55">
        <v>6378104.92</v>
      </c>
      <c r="F13" s="56">
        <f>IF(OR(D13="-",IF(E13="-",0,E13)&gt;=IF(D13="-",0,D13)),"-",IF(D13="-",0,D13)-IF(E13="-",0,E13))</f>
        <v>2806356.960000001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3822700</v>
      </c>
      <c r="E15" s="55">
        <v>2541324.65</v>
      </c>
      <c r="F15" s="56">
        <f aca="true" t="shared" si="0" ref="F15:F46">IF(OR(D15="-",IF(E15="-",0,E15)&gt;=IF(D15="-",0,D15)),"-",IF(D15="-",0,D15)-IF(E15="-",0,E15))</f>
        <v>1281375.35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3193500</v>
      </c>
      <c r="E16" s="64">
        <v>2175306.68</v>
      </c>
      <c r="F16" s="65">
        <f t="shared" si="0"/>
        <v>1018193.3199999998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3193500</v>
      </c>
      <c r="E17" s="64">
        <v>2175306.68</v>
      </c>
      <c r="F17" s="65">
        <f t="shared" si="0"/>
        <v>1018193.3199999998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2281700</v>
      </c>
      <c r="E18" s="64">
        <v>1606405.67</v>
      </c>
      <c r="F18" s="65">
        <f t="shared" si="0"/>
        <v>675294.3300000001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110835.2</v>
      </c>
      <c r="F19" s="65">
        <f t="shared" si="0"/>
        <v>111964.8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689000</v>
      </c>
      <c r="E20" s="64">
        <v>458065.81</v>
      </c>
      <c r="F20" s="65">
        <f t="shared" si="0"/>
        <v>230934.19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608200</v>
      </c>
      <c r="E21" s="64">
        <v>353124.42</v>
      </c>
      <c r="F21" s="65">
        <f t="shared" si="0"/>
        <v>255075.58000000002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608200</v>
      </c>
      <c r="E22" s="64">
        <v>353124.42</v>
      </c>
      <c r="F22" s="65">
        <f t="shared" si="0"/>
        <v>255075.58000000002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608200</v>
      </c>
      <c r="E23" s="64">
        <v>353124.42</v>
      </c>
      <c r="F23" s="65">
        <f t="shared" si="0"/>
        <v>255075.58000000002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12893.55</v>
      </c>
      <c r="F24" s="65">
        <f t="shared" si="0"/>
        <v>8106.450000000001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12893.55</v>
      </c>
      <c r="F25" s="65">
        <f t="shared" si="0"/>
        <v>3106.4500000000007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1112</v>
      </c>
      <c r="F26" s="65">
        <f t="shared" si="0"/>
        <v>1388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463</v>
      </c>
      <c r="F27" s="65">
        <f t="shared" si="0"/>
        <v>1037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11318.55</v>
      </c>
      <c r="F28" s="65">
        <f t="shared" si="0"/>
        <v>681.4500000000007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3782700</v>
      </c>
      <c r="E30" s="55">
        <v>2531324.65</v>
      </c>
      <c r="F30" s="56">
        <f t="shared" si="0"/>
        <v>1251375.35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3193500</v>
      </c>
      <c r="E31" s="64">
        <v>2175306.68</v>
      </c>
      <c r="F31" s="65">
        <f t="shared" si="0"/>
        <v>1018193.3199999998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3193500</v>
      </c>
      <c r="E32" s="64">
        <v>2175306.68</v>
      </c>
      <c r="F32" s="65">
        <f t="shared" si="0"/>
        <v>1018193.3199999998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2281700</v>
      </c>
      <c r="E33" s="64">
        <v>1606405.67</v>
      </c>
      <c r="F33" s="65">
        <f t="shared" si="0"/>
        <v>675294.3300000001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110835.2</v>
      </c>
      <c r="F34" s="65">
        <f t="shared" si="0"/>
        <v>111964.8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689000</v>
      </c>
      <c r="E35" s="64">
        <v>458065.81</v>
      </c>
      <c r="F35" s="65">
        <f t="shared" si="0"/>
        <v>230934.19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583200</v>
      </c>
      <c r="E36" s="64">
        <v>353124.42</v>
      </c>
      <c r="F36" s="65">
        <f t="shared" si="0"/>
        <v>230075.58000000002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583200</v>
      </c>
      <c r="E37" s="64">
        <v>353124.42</v>
      </c>
      <c r="F37" s="65">
        <f t="shared" si="0"/>
        <v>230075.58000000002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583200</v>
      </c>
      <c r="E38" s="64">
        <v>353124.42</v>
      </c>
      <c r="F38" s="65">
        <f t="shared" si="0"/>
        <v>230075.58000000002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2893.55</v>
      </c>
      <c r="F39" s="65">
        <f t="shared" si="0"/>
        <v>3106.45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2893.55</v>
      </c>
      <c r="F40" s="65">
        <f t="shared" si="0"/>
        <v>3106.45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1112</v>
      </c>
      <c r="F41" s="65">
        <f t="shared" si="0"/>
        <v>1388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463</v>
      </c>
      <c r="F42" s="65">
        <f t="shared" si="0"/>
        <v>1037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1318.55</v>
      </c>
      <c r="F43" s="65">
        <f t="shared" si="0"/>
        <v>681.45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77100</v>
      </c>
      <c r="E54" s="55">
        <v>47198.15</v>
      </c>
      <c r="F54" s="56">
        <f t="shared" si="1"/>
        <v>29901.85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72900</v>
      </c>
      <c r="E55" s="64">
        <v>47198.15</v>
      </c>
      <c r="F55" s="65">
        <f t="shared" si="1"/>
        <v>25701.85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72900</v>
      </c>
      <c r="E56" s="64">
        <v>47198.15</v>
      </c>
      <c r="F56" s="65">
        <f t="shared" si="1"/>
        <v>25701.85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56000</v>
      </c>
      <c r="E57" s="64">
        <v>36409.85</v>
      </c>
      <c r="F57" s="65">
        <f t="shared" si="1"/>
        <v>19590.15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16900</v>
      </c>
      <c r="E58" s="64">
        <v>10788.3</v>
      </c>
      <c r="F58" s="65">
        <f t="shared" si="1"/>
        <v>6111.700000000001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77100</v>
      </c>
      <c r="E62" s="55">
        <v>47198.15</v>
      </c>
      <c r="F62" s="56">
        <f t="shared" si="1"/>
        <v>29901.85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72900</v>
      </c>
      <c r="E63" s="64">
        <v>47198.15</v>
      </c>
      <c r="F63" s="65">
        <f t="shared" si="1"/>
        <v>25701.85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72900</v>
      </c>
      <c r="E64" s="64">
        <v>47198.15</v>
      </c>
      <c r="F64" s="65">
        <f t="shared" si="1"/>
        <v>25701.85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56000</v>
      </c>
      <c r="E65" s="64">
        <v>36409.85</v>
      </c>
      <c r="F65" s="65">
        <f t="shared" si="1"/>
        <v>19590.15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16900</v>
      </c>
      <c r="E66" s="64">
        <v>10788.3</v>
      </c>
      <c r="F66" s="65">
        <f t="shared" si="1"/>
        <v>6111.700000000001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10728.12</v>
      </c>
      <c r="F70" s="56">
        <f t="shared" si="1"/>
        <v>25971.879999999997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10728.12</v>
      </c>
      <c r="F71" s="65">
        <f t="shared" si="1"/>
        <v>25971.879999999997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10728.12</v>
      </c>
      <c r="F72" s="65">
        <f t="shared" si="1"/>
        <v>25971.879999999997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10728.12</v>
      </c>
      <c r="F73" s="65">
        <f t="shared" si="1"/>
        <v>25971.879999999997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4475.12</v>
      </c>
      <c r="F74" s="56">
        <f t="shared" si="1"/>
        <v>23224.88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4475.12</v>
      </c>
      <c r="F75" s="65">
        <f t="shared" si="1"/>
        <v>23224.88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4475.12</v>
      </c>
      <c r="F76" s="65">
        <f t="shared" si="1"/>
        <v>23224.88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4475.12</v>
      </c>
      <c r="F77" s="65">
        <f t="shared" si="1"/>
        <v>23224.88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>
        <v>6253</v>
      </c>
      <c r="F78" s="56">
        <f t="shared" si="1"/>
        <v>2747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>
        <v>6253</v>
      </c>
      <c r="F79" s="65">
        <f aca="true" t="shared" si="2" ref="F79:F110">IF(OR(D79="-",IF(E79="-",0,E79)&gt;=IF(D79="-",0,D79)),"-",IF(D79="-",0,D79)-IF(E79="-",0,E79))</f>
        <v>2747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>
        <v>6253</v>
      </c>
      <c r="F80" s="65">
        <f t="shared" si="2"/>
        <v>2747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>
        <v>6253</v>
      </c>
      <c r="F81" s="65">
        <f t="shared" si="2"/>
        <v>2747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2021286.1</v>
      </c>
      <c r="F82" s="56">
        <f t="shared" si="2"/>
        <v>381175.7799999998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>
        <v>820055.16</v>
      </c>
      <c r="F83" s="65">
        <f t="shared" si="2"/>
        <v>381175.7799999999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>
        <v>820055.16</v>
      </c>
      <c r="F84" s="65">
        <f t="shared" si="2"/>
        <v>381175.7799999999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>
        <v>820055.16</v>
      </c>
      <c r="F85" s="65">
        <f t="shared" si="2"/>
        <v>381175.7799999999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2021286.1</v>
      </c>
      <c r="F88" s="56">
        <f t="shared" si="2"/>
        <v>381175.7799999998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>
        <v>820055.16</v>
      </c>
      <c r="F89" s="65">
        <f t="shared" si="2"/>
        <v>381175.7799999999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>
        <v>820055.16</v>
      </c>
      <c r="F90" s="65">
        <f t="shared" si="2"/>
        <v>381175.7799999999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>
        <v>820055.16</v>
      </c>
      <c r="F91" s="65">
        <f t="shared" si="2"/>
        <v>381175.7799999999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327920.14</v>
      </c>
      <c r="F94" s="56">
        <f t="shared" si="2"/>
        <v>141179.86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327811.14</v>
      </c>
      <c r="F95" s="65">
        <f t="shared" si="2"/>
        <v>140288.86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327811.14</v>
      </c>
      <c r="F96" s="65">
        <f t="shared" si="2"/>
        <v>140288.86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327811.14</v>
      </c>
      <c r="F97" s="65">
        <f t="shared" si="2"/>
        <v>140288.86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109</v>
      </c>
      <c r="F98" s="65">
        <f t="shared" si="2"/>
        <v>891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109</v>
      </c>
      <c r="F99" s="65">
        <f t="shared" si="2"/>
        <v>891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109</v>
      </c>
      <c r="F100" s="65">
        <f t="shared" si="2"/>
        <v>891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>
        <v>3437.1</v>
      </c>
      <c r="F101" s="56">
        <f t="shared" si="2"/>
        <v>62.90000000000009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>
        <v>3437.1</v>
      </c>
      <c r="F102" s="65">
        <f t="shared" si="2"/>
        <v>62.90000000000009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>
        <v>3437.1</v>
      </c>
      <c r="F103" s="65">
        <f t="shared" si="2"/>
        <v>62.90000000000009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>
        <v>3437.1</v>
      </c>
      <c r="F104" s="65">
        <f t="shared" si="2"/>
        <v>62.90000000000009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324483.04</v>
      </c>
      <c r="F105" s="56">
        <f t="shared" si="2"/>
        <v>141116.96000000002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324374.04</v>
      </c>
      <c r="F106" s="65">
        <f t="shared" si="2"/>
        <v>140225.96000000002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324374.04</v>
      </c>
      <c r="F107" s="65">
        <f t="shared" si="2"/>
        <v>140225.96000000002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324374.04</v>
      </c>
      <c r="F108" s="65">
        <f t="shared" si="2"/>
        <v>140225.96000000002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109</v>
      </c>
      <c r="F109" s="65">
        <f t="shared" si="2"/>
        <v>891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109</v>
      </c>
      <c r="F110" s="65">
        <f t="shared" si="2"/>
        <v>891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109</v>
      </c>
      <c r="F111" s="65">
        <f aca="true" t="shared" si="3" ref="F111:F142">IF(OR(D111="-",IF(E111="-",0,E111)&gt;=IF(D111="-",0,D111)),"-",IF(D111="-",0,D111)-IF(E111="-",0,E111))</f>
        <v>891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2192100</v>
      </c>
      <c r="E120" s="55">
        <v>1329838.5</v>
      </c>
      <c r="F120" s="56">
        <f t="shared" si="3"/>
        <v>862261.5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785477.22</v>
      </c>
      <c r="F121" s="65">
        <f t="shared" si="3"/>
        <v>689422.78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785477.22</v>
      </c>
      <c r="F122" s="65">
        <f t="shared" si="3"/>
        <v>689422.78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605604.21</v>
      </c>
      <c r="F123" s="65">
        <f t="shared" si="3"/>
        <v>527195.79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179873.01</v>
      </c>
      <c r="F124" s="65">
        <f t="shared" si="3"/>
        <v>162226.99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709500</v>
      </c>
      <c r="E125" s="64">
        <v>540237.53</v>
      </c>
      <c r="F125" s="65">
        <f t="shared" si="3"/>
        <v>169262.46999999997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709500</v>
      </c>
      <c r="E126" s="64">
        <v>540237.53</v>
      </c>
      <c r="F126" s="65">
        <f t="shared" si="3"/>
        <v>169262.46999999997</v>
      </c>
    </row>
    <row r="127" spans="1:6" ht="12.75">
      <c r="A127" s="24" t="s">
        <v>152</v>
      </c>
      <c r="B127" s="63" t="s">
        <v>134</v>
      </c>
      <c r="C127" s="26" t="s">
        <v>283</v>
      </c>
      <c r="D127" s="27">
        <v>709500</v>
      </c>
      <c r="E127" s="64">
        <v>540237.53</v>
      </c>
      <c r="F127" s="65">
        <f t="shared" si="3"/>
        <v>169262.46999999997</v>
      </c>
    </row>
    <row r="128" spans="1:6" ht="12.75">
      <c r="A128" s="24" t="s">
        <v>154</v>
      </c>
      <c r="B128" s="63" t="s">
        <v>134</v>
      </c>
      <c r="C128" s="26" t="s">
        <v>284</v>
      </c>
      <c r="D128" s="27">
        <v>7700</v>
      </c>
      <c r="E128" s="64">
        <v>4123.75</v>
      </c>
      <c r="F128" s="65">
        <f t="shared" si="3"/>
        <v>3576.25</v>
      </c>
    </row>
    <row r="129" spans="1:6" ht="12.75">
      <c r="A129" s="24" t="s">
        <v>156</v>
      </c>
      <c r="B129" s="63" t="s">
        <v>134</v>
      </c>
      <c r="C129" s="26" t="s">
        <v>285</v>
      </c>
      <c r="D129" s="27">
        <v>7700</v>
      </c>
      <c r="E129" s="64">
        <v>4123.75</v>
      </c>
      <c r="F129" s="65">
        <f t="shared" si="3"/>
        <v>3576.25</v>
      </c>
    </row>
    <row r="130" spans="1:6" ht="22.5">
      <c r="A130" s="24" t="s">
        <v>158</v>
      </c>
      <c r="B130" s="63" t="s">
        <v>134</v>
      </c>
      <c r="C130" s="26" t="s">
        <v>286</v>
      </c>
      <c r="D130" s="27">
        <v>7500</v>
      </c>
      <c r="E130" s="64">
        <v>4123.75</v>
      </c>
      <c r="F130" s="65">
        <f t="shared" si="3"/>
        <v>3376.25</v>
      </c>
    </row>
    <row r="131" spans="1:6" ht="12.75">
      <c r="A131" s="24" t="s">
        <v>162</v>
      </c>
      <c r="B131" s="63" t="s">
        <v>134</v>
      </c>
      <c r="C131" s="26" t="s">
        <v>287</v>
      </c>
      <c r="D131" s="27">
        <v>200</v>
      </c>
      <c r="E131" s="64" t="s">
        <v>45</v>
      </c>
      <c r="F131" s="65">
        <f t="shared" si="3"/>
        <v>200</v>
      </c>
    </row>
    <row r="132" spans="1:6" ht="12.75">
      <c r="A132" s="51" t="s">
        <v>288</v>
      </c>
      <c r="B132" s="52" t="s">
        <v>134</v>
      </c>
      <c r="C132" s="53" t="s">
        <v>289</v>
      </c>
      <c r="D132" s="54">
        <v>2192100</v>
      </c>
      <c r="E132" s="55">
        <v>1329838.5</v>
      </c>
      <c r="F132" s="56">
        <f t="shared" si="3"/>
        <v>862261.5</v>
      </c>
    </row>
    <row r="133" spans="1:6" ht="56.25">
      <c r="A133" s="24" t="s">
        <v>138</v>
      </c>
      <c r="B133" s="63" t="s">
        <v>134</v>
      </c>
      <c r="C133" s="26" t="s">
        <v>290</v>
      </c>
      <c r="D133" s="27">
        <v>1474900</v>
      </c>
      <c r="E133" s="64">
        <v>785477.22</v>
      </c>
      <c r="F133" s="65">
        <f t="shared" si="3"/>
        <v>689422.78</v>
      </c>
    </row>
    <row r="134" spans="1:6" ht="12.75">
      <c r="A134" s="24" t="s">
        <v>275</v>
      </c>
      <c r="B134" s="63" t="s">
        <v>134</v>
      </c>
      <c r="C134" s="26" t="s">
        <v>291</v>
      </c>
      <c r="D134" s="27">
        <v>1474900</v>
      </c>
      <c r="E134" s="64">
        <v>785477.22</v>
      </c>
      <c r="F134" s="65">
        <f t="shared" si="3"/>
        <v>689422.78</v>
      </c>
    </row>
    <row r="135" spans="1:6" ht="12.75">
      <c r="A135" s="24" t="s">
        <v>277</v>
      </c>
      <c r="B135" s="63" t="s">
        <v>134</v>
      </c>
      <c r="C135" s="26" t="s">
        <v>292</v>
      </c>
      <c r="D135" s="27">
        <v>1132800</v>
      </c>
      <c r="E135" s="64">
        <v>605604.21</v>
      </c>
      <c r="F135" s="65">
        <f t="shared" si="3"/>
        <v>527195.79</v>
      </c>
    </row>
    <row r="136" spans="1:6" ht="33.75">
      <c r="A136" s="24" t="s">
        <v>279</v>
      </c>
      <c r="B136" s="63" t="s">
        <v>134</v>
      </c>
      <c r="C136" s="26" t="s">
        <v>293</v>
      </c>
      <c r="D136" s="27">
        <v>342100</v>
      </c>
      <c r="E136" s="64">
        <v>179873.01</v>
      </c>
      <c r="F136" s="65">
        <f t="shared" si="3"/>
        <v>162226.99</v>
      </c>
    </row>
    <row r="137" spans="1:6" ht="22.5">
      <c r="A137" s="24" t="s">
        <v>148</v>
      </c>
      <c r="B137" s="63" t="s">
        <v>134</v>
      </c>
      <c r="C137" s="26" t="s">
        <v>294</v>
      </c>
      <c r="D137" s="27">
        <v>709500</v>
      </c>
      <c r="E137" s="64">
        <v>540237.53</v>
      </c>
      <c r="F137" s="65">
        <f t="shared" si="3"/>
        <v>169262.46999999997</v>
      </c>
    </row>
    <row r="138" spans="1:6" ht="22.5">
      <c r="A138" s="24" t="s">
        <v>150</v>
      </c>
      <c r="B138" s="63" t="s">
        <v>134</v>
      </c>
      <c r="C138" s="26" t="s">
        <v>295</v>
      </c>
      <c r="D138" s="27">
        <v>709500</v>
      </c>
      <c r="E138" s="64">
        <v>540237.53</v>
      </c>
      <c r="F138" s="65">
        <f t="shared" si="3"/>
        <v>169262.46999999997</v>
      </c>
    </row>
    <row r="139" spans="1:6" ht="12.75">
      <c r="A139" s="24" t="s">
        <v>152</v>
      </c>
      <c r="B139" s="63" t="s">
        <v>134</v>
      </c>
      <c r="C139" s="26" t="s">
        <v>296</v>
      </c>
      <c r="D139" s="27">
        <v>709500</v>
      </c>
      <c r="E139" s="64">
        <v>540237.53</v>
      </c>
      <c r="F139" s="65">
        <f t="shared" si="3"/>
        <v>169262.46999999997</v>
      </c>
    </row>
    <row r="140" spans="1:6" ht="12.75">
      <c r="A140" s="24" t="s">
        <v>154</v>
      </c>
      <c r="B140" s="63" t="s">
        <v>134</v>
      </c>
      <c r="C140" s="26" t="s">
        <v>297</v>
      </c>
      <c r="D140" s="27">
        <v>7700</v>
      </c>
      <c r="E140" s="64">
        <v>4123.75</v>
      </c>
      <c r="F140" s="65">
        <f t="shared" si="3"/>
        <v>3576.25</v>
      </c>
    </row>
    <row r="141" spans="1:6" ht="12.75">
      <c r="A141" s="24" t="s">
        <v>156</v>
      </c>
      <c r="B141" s="63" t="s">
        <v>134</v>
      </c>
      <c r="C141" s="26" t="s">
        <v>298</v>
      </c>
      <c r="D141" s="27">
        <v>7700</v>
      </c>
      <c r="E141" s="64">
        <v>4123.75</v>
      </c>
      <c r="F141" s="65">
        <f t="shared" si="3"/>
        <v>3576.25</v>
      </c>
    </row>
    <row r="142" spans="1:6" ht="22.5">
      <c r="A142" s="24" t="s">
        <v>158</v>
      </c>
      <c r="B142" s="63" t="s">
        <v>134</v>
      </c>
      <c r="C142" s="26" t="s">
        <v>299</v>
      </c>
      <c r="D142" s="27">
        <v>7500</v>
      </c>
      <c r="E142" s="64">
        <v>4123.75</v>
      </c>
      <c r="F142" s="65">
        <f t="shared" si="3"/>
        <v>3376.25</v>
      </c>
    </row>
    <row r="143" spans="1:6" ht="12.75">
      <c r="A143" s="24" t="s">
        <v>162</v>
      </c>
      <c r="B143" s="63" t="s">
        <v>134</v>
      </c>
      <c r="C143" s="26" t="s">
        <v>300</v>
      </c>
      <c r="D143" s="27">
        <v>200</v>
      </c>
      <c r="E143" s="64" t="s">
        <v>45</v>
      </c>
      <c r="F143" s="65">
        <f aca="true" t="shared" si="4" ref="F143:F163">IF(OR(D143="-",IF(E143="-",0,E143)&gt;=IF(D143="-",0,D143)),"-",IF(D143="-",0,D143)-IF(E143="-",0,E143))</f>
        <v>200</v>
      </c>
    </row>
    <row r="144" spans="1:6" ht="12.75">
      <c r="A144" s="51" t="s">
        <v>301</v>
      </c>
      <c r="B144" s="52" t="s">
        <v>134</v>
      </c>
      <c r="C144" s="53" t="s">
        <v>302</v>
      </c>
      <c r="D144" s="54">
        <v>117500</v>
      </c>
      <c r="E144" s="55">
        <v>89692.2</v>
      </c>
      <c r="F144" s="56">
        <f t="shared" si="4"/>
        <v>27807.800000000003</v>
      </c>
    </row>
    <row r="145" spans="1:6" ht="12.75">
      <c r="A145" s="24" t="s">
        <v>303</v>
      </c>
      <c r="B145" s="63" t="s">
        <v>134</v>
      </c>
      <c r="C145" s="26" t="s">
        <v>304</v>
      </c>
      <c r="D145" s="27">
        <v>59800</v>
      </c>
      <c r="E145" s="64">
        <v>44846.1</v>
      </c>
      <c r="F145" s="65">
        <f t="shared" si="4"/>
        <v>14953.900000000001</v>
      </c>
    </row>
    <row r="146" spans="1:6" ht="22.5">
      <c r="A146" s="24" t="s">
        <v>305</v>
      </c>
      <c r="B146" s="63" t="s">
        <v>134</v>
      </c>
      <c r="C146" s="26" t="s">
        <v>306</v>
      </c>
      <c r="D146" s="27">
        <v>59800</v>
      </c>
      <c r="E146" s="64">
        <v>44846.1</v>
      </c>
      <c r="F146" s="65">
        <f t="shared" si="4"/>
        <v>14953.900000000001</v>
      </c>
    </row>
    <row r="147" spans="1:6" ht="22.5">
      <c r="A147" s="24" t="s">
        <v>307</v>
      </c>
      <c r="B147" s="63" t="s">
        <v>134</v>
      </c>
      <c r="C147" s="26" t="s">
        <v>308</v>
      </c>
      <c r="D147" s="27">
        <v>59800</v>
      </c>
      <c r="E147" s="64">
        <v>44846.1</v>
      </c>
      <c r="F147" s="65">
        <f t="shared" si="4"/>
        <v>14953.900000000001</v>
      </c>
    </row>
    <row r="148" spans="1:6" ht="12.75">
      <c r="A148" s="24" t="s">
        <v>231</v>
      </c>
      <c r="B148" s="63" t="s">
        <v>134</v>
      </c>
      <c r="C148" s="26" t="s">
        <v>309</v>
      </c>
      <c r="D148" s="27">
        <v>57700</v>
      </c>
      <c r="E148" s="64">
        <v>44846.1</v>
      </c>
      <c r="F148" s="65">
        <f t="shared" si="4"/>
        <v>12853.900000000001</v>
      </c>
    </row>
    <row r="149" spans="1:6" ht="12.75">
      <c r="A149" s="24" t="s">
        <v>124</v>
      </c>
      <c r="B149" s="63" t="s">
        <v>134</v>
      </c>
      <c r="C149" s="26" t="s">
        <v>310</v>
      </c>
      <c r="D149" s="27">
        <v>57700</v>
      </c>
      <c r="E149" s="64">
        <v>44846.1</v>
      </c>
      <c r="F149" s="65">
        <f t="shared" si="4"/>
        <v>12853.900000000001</v>
      </c>
    </row>
    <row r="150" spans="1:6" ht="12.75">
      <c r="A150" s="51" t="s">
        <v>311</v>
      </c>
      <c r="B150" s="52" t="s">
        <v>134</v>
      </c>
      <c r="C150" s="53" t="s">
        <v>312</v>
      </c>
      <c r="D150" s="54">
        <v>117500</v>
      </c>
      <c r="E150" s="55">
        <v>89692.2</v>
      </c>
      <c r="F150" s="56">
        <f t="shared" si="4"/>
        <v>27807.800000000003</v>
      </c>
    </row>
    <row r="151" spans="1:6" ht="12.75">
      <c r="A151" s="24" t="s">
        <v>303</v>
      </c>
      <c r="B151" s="63" t="s">
        <v>134</v>
      </c>
      <c r="C151" s="26" t="s">
        <v>313</v>
      </c>
      <c r="D151" s="27">
        <v>59800</v>
      </c>
      <c r="E151" s="64">
        <v>44846.1</v>
      </c>
      <c r="F151" s="65">
        <f t="shared" si="4"/>
        <v>14953.900000000001</v>
      </c>
    </row>
    <row r="152" spans="1:6" ht="22.5">
      <c r="A152" s="24" t="s">
        <v>305</v>
      </c>
      <c r="B152" s="63" t="s">
        <v>134</v>
      </c>
      <c r="C152" s="26" t="s">
        <v>314</v>
      </c>
      <c r="D152" s="27">
        <v>59800</v>
      </c>
      <c r="E152" s="64">
        <v>44846.1</v>
      </c>
      <c r="F152" s="65">
        <f t="shared" si="4"/>
        <v>14953.900000000001</v>
      </c>
    </row>
    <row r="153" spans="1:6" ht="22.5">
      <c r="A153" s="24" t="s">
        <v>307</v>
      </c>
      <c r="B153" s="63" t="s">
        <v>134</v>
      </c>
      <c r="C153" s="26" t="s">
        <v>315</v>
      </c>
      <c r="D153" s="27">
        <v>59800</v>
      </c>
      <c r="E153" s="64">
        <v>44846.1</v>
      </c>
      <c r="F153" s="65">
        <f t="shared" si="4"/>
        <v>14953.900000000001</v>
      </c>
    </row>
    <row r="154" spans="1:6" ht="12.75">
      <c r="A154" s="24" t="s">
        <v>231</v>
      </c>
      <c r="B154" s="63" t="s">
        <v>134</v>
      </c>
      <c r="C154" s="26" t="s">
        <v>316</v>
      </c>
      <c r="D154" s="27">
        <v>57700</v>
      </c>
      <c r="E154" s="64">
        <v>44846.1</v>
      </c>
      <c r="F154" s="65">
        <f t="shared" si="4"/>
        <v>12853.900000000001</v>
      </c>
    </row>
    <row r="155" spans="1:6" ht="12.75">
      <c r="A155" s="24" t="s">
        <v>124</v>
      </c>
      <c r="B155" s="63" t="s">
        <v>134</v>
      </c>
      <c r="C155" s="26" t="s">
        <v>317</v>
      </c>
      <c r="D155" s="27">
        <v>57700</v>
      </c>
      <c r="E155" s="64">
        <v>44846.1</v>
      </c>
      <c r="F155" s="65">
        <f t="shared" si="4"/>
        <v>12853.900000000001</v>
      </c>
    </row>
    <row r="156" spans="1:6" ht="12.75">
      <c r="A156" s="51" t="s">
        <v>318</v>
      </c>
      <c r="B156" s="52" t="s">
        <v>134</v>
      </c>
      <c r="C156" s="53" t="s">
        <v>319</v>
      </c>
      <c r="D156" s="54">
        <v>56800</v>
      </c>
      <c r="E156" s="55">
        <v>3717.06</v>
      </c>
      <c r="F156" s="56">
        <f t="shared" si="4"/>
        <v>53082.94</v>
      </c>
    </row>
    <row r="157" spans="1:6" ht="22.5">
      <c r="A157" s="24" t="s">
        <v>148</v>
      </c>
      <c r="B157" s="63" t="s">
        <v>134</v>
      </c>
      <c r="C157" s="26" t="s">
        <v>320</v>
      </c>
      <c r="D157" s="27">
        <v>56800</v>
      </c>
      <c r="E157" s="64">
        <v>3717.06</v>
      </c>
      <c r="F157" s="65">
        <f t="shared" si="4"/>
        <v>53082.94</v>
      </c>
    </row>
    <row r="158" spans="1:6" ht="22.5">
      <c r="A158" s="24" t="s">
        <v>150</v>
      </c>
      <c r="B158" s="63" t="s">
        <v>134</v>
      </c>
      <c r="C158" s="26" t="s">
        <v>321</v>
      </c>
      <c r="D158" s="27">
        <v>56800</v>
      </c>
      <c r="E158" s="64">
        <v>3717.06</v>
      </c>
      <c r="F158" s="65">
        <f t="shared" si="4"/>
        <v>53082.94</v>
      </c>
    </row>
    <row r="159" spans="1:6" ht="12.75">
      <c r="A159" s="24" t="s">
        <v>152</v>
      </c>
      <c r="B159" s="63" t="s">
        <v>134</v>
      </c>
      <c r="C159" s="26" t="s">
        <v>322</v>
      </c>
      <c r="D159" s="27">
        <v>56800</v>
      </c>
      <c r="E159" s="64">
        <v>3717.06</v>
      </c>
      <c r="F159" s="65">
        <f t="shared" si="4"/>
        <v>53082.94</v>
      </c>
    </row>
    <row r="160" spans="1:6" ht="12.75">
      <c r="A160" s="51" t="s">
        <v>323</v>
      </c>
      <c r="B160" s="52" t="s">
        <v>134</v>
      </c>
      <c r="C160" s="53" t="s">
        <v>324</v>
      </c>
      <c r="D160" s="54">
        <v>56800</v>
      </c>
      <c r="E160" s="55">
        <v>3717.06</v>
      </c>
      <c r="F160" s="56">
        <f t="shared" si="4"/>
        <v>53082.94</v>
      </c>
    </row>
    <row r="161" spans="1:6" ht="22.5">
      <c r="A161" s="24" t="s">
        <v>148</v>
      </c>
      <c r="B161" s="63" t="s">
        <v>134</v>
      </c>
      <c r="C161" s="26" t="s">
        <v>325</v>
      </c>
      <c r="D161" s="27">
        <v>56800</v>
      </c>
      <c r="E161" s="64">
        <v>3717.06</v>
      </c>
      <c r="F161" s="65">
        <f t="shared" si="4"/>
        <v>53082.94</v>
      </c>
    </row>
    <row r="162" spans="1:6" ht="22.5">
      <c r="A162" s="24" t="s">
        <v>150</v>
      </c>
      <c r="B162" s="63" t="s">
        <v>134</v>
      </c>
      <c r="C162" s="26" t="s">
        <v>326</v>
      </c>
      <c r="D162" s="27">
        <v>56800</v>
      </c>
      <c r="E162" s="64">
        <v>3717.06</v>
      </c>
      <c r="F162" s="65">
        <f t="shared" si="4"/>
        <v>53082.94</v>
      </c>
    </row>
    <row r="163" spans="1:6" ht="12.75">
      <c r="A163" s="24" t="s">
        <v>152</v>
      </c>
      <c r="B163" s="63" t="s">
        <v>134</v>
      </c>
      <c r="C163" s="26" t="s">
        <v>327</v>
      </c>
      <c r="D163" s="27">
        <v>56800</v>
      </c>
      <c r="E163" s="64">
        <v>3717.06</v>
      </c>
      <c r="F163" s="65">
        <f t="shared" si="4"/>
        <v>53082.94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328</v>
      </c>
      <c r="B165" s="71" t="s">
        <v>329</v>
      </c>
      <c r="C165" s="72" t="s">
        <v>135</v>
      </c>
      <c r="D165" s="73">
        <v>-1536130.94</v>
      </c>
      <c r="E165" s="73">
        <v>-692630.57</v>
      </c>
      <c r="F165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J15" sqref="J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7109375" style="0" customWidth="1"/>
    <col min="4" max="4" width="16.57421875" style="0" customWidth="1"/>
    <col min="5" max="5" width="16.28125" style="0" customWidth="1"/>
    <col min="6" max="6" width="12.28125" style="0" customWidth="1"/>
  </cols>
  <sheetData>
    <row r="1" spans="1:6" ht="10.5" customHeight="1">
      <c r="A1" s="118" t="s">
        <v>331</v>
      </c>
      <c r="B1" s="118"/>
      <c r="C1" s="118"/>
      <c r="D1" s="118"/>
      <c r="E1" s="118"/>
      <c r="F1" s="118"/>
    </row>
    <row r="2" spans="1:6" ht="12.75" customHeight="1">
      <c r="A2" s="101" t="s">
        <v>332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333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334</v>
      </c>
      <c r="B12" s="77" t="s">
        <v>335</v>
      </c>
      <c r="C12" s="78" t="s">
        <v>135</v>
      </c>
      <c r="D12" s="79">
        <v>1536130.94</v>
      </c>
      <c r="E12" s="79">
        <v>692630.57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336</v>
      </c>
      <c r="B14" s="86" t="s">
        <v>337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338</v>
      </c>
      <c r="B15" s="82"/>
      <c r="C15" s="83"/>
      <c r="D15" s="84"/>
      <c r="E15" s="84"/>
      <c r="F15" s="85"/>
    </row>
    <row r="16" spans="1:6" ht="12.75">
      <c r="A16" s="51" t="s">
        <v>339</v>
      </c>
      <c r="B16" s="86" t="s">
        <v>340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338</v>
      </c>
      <c r="B17" s="82"/>
      <c r="C17" s="83"/>
      <c r="D17" s="84"/>
      <c r="E17" s="84"/>
      <c r="F17" s="85"/>
    </row>
    <row r="18" spans="1:6" ht="12.75">
      <c r="A18" s="76" t="s">
        <v>341</v>
      </c>
      <c r="B18" s="77" t="s">
        <v>342</v>
      </c>
      <c r="C18" s="78" t="s">
        <v>343</v>
      </c>
      <c r="D18" s="79">
        <v>1536130.94</v>
      </c>
      <c r="E18" s="79">
        <v>692630.57</v>
      </c>
      <c r="F18" s="80" t="s">
        <v>45</v>
      </c>
    </row>
    <row r="19" spans="1:6" ht="22.5">
      <c r="A19" s="76" t="s">
        <v>344</v>
      </c>
      <c r="B19" s="77" t="s">
        <v>342</v>
      </c>
      <c r="C19" s="78" t="s">
        <v>345</v>
      </c>
      <c r="D19" s="79">
        <v>1536130.94</v>
      </c>
      <c r="E19" s="79">
        <v>692630.57</v>
      </c>
      <c r="F19" s="80" t="s">
        <v>45</v>
      </c>
    </row>
    <row r="20" spans="1:6" ht="12.75">
      <c r="A20" s="76" t="s">
        <v>346</v>
      </c>
      <c r="B20" s="77" t="s">
        <v>347</v>
      </c>
      <c r="C20" s="78" t="s">
        <v>348</v>
      </c>
      <c r="D20" s="27">
        <v>-7648330.94</v>
      </c>
      <c r="E20" s="79">
        <v>-5835474.01</v>
      </c>
      <c r="F20" s="80" t="s">
        <v>330</v>
      </c>
    </row>
    <row r="21" spans="1:6" ht="22.5">
      <c r="A21" s="24" t="s">
        <v>349</v>
      </c>
      <c r="B21" s="25" t="s">
        <v>347</v>
      </c>
      <c r="C21" s="88" t="s">
        <v>350</v>
      </c>
      <c r="D21" s="27">
        <v>-7648330.94</v>
      </c>
      <c r="E21" s="79">
        <v>-5835474.01</v>
      </c>
      <c r="F21" s="65" t="s">
        <v>330</v>
      </c>
    </row>
    <row r="22" spans="1:6" ht="12.75">
      <c r="A22" s="76" t="s">
        <v>351</v>
      </c>
      <c r="B22" s="77" t="s">
        <v>352</v>
      </c>
      <c r="C22" s="78" t="s">
        <v>353</v>
      </c>
      <c r="D22" s="54">
        <v>9184461.88</v>
      </c>
      <c r="E22" s="79">
        <v>6528104.58</v>
      </c>
      <c r="F22" s="80" t="s">
        <v>330</v>
      </c>
    </row>
    <row r="23" spans="1:6" ht="22.5">
      <c r="A23" s="24" t="s">
        <v>354</v>
      </c>
      <c r="B23" s="25" t="s">
        <v>352</v>
      </c>
      <c r="C23" s="88" t="s">
        <v>355</v>
      </c>
      <c r="D23" s="54">
        <v>9184461.88</v>
      </c>
      <c r="E23" s="79">
        <v>6528104.58</v>
      </c>
      <c r="F23" s="65" t="s">
        <v>330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29</v>
      </c>
    </row>
    <row r="2" spans="1:2" ht="12.75">
      <c r="A2" t="s">
        <v>357</v>
      </c>
      <c r="B2" t="s">
        <v>358</v>
      </c>
    </row>
    <row r="3" spans="1:2" ht="12.75">
      <c r="A3" t="s">
        <v>359</v>
      </c>
      <c r="B3" t="s">
        <v>6</v>
      </c>
    </row>
    <row r="4" spans="1:2" ht="12.75">
      <c r="A4" t="s">
        <v>360</v>
      </c>
      <c r="B4" t="s">
        <v>361</v>
      </c>
    </row>
    <row r="5" spans="1:2" ht="12.75">
      <c r="A5" t="s">
        <v>362</v>
      </c>
      <c r="B5" t="s">
        <v>363</v>
      </c>
    </row>
    <row r="6" spans="1:2" ht="12.75">
      <c r="A6" t="s">
        <v>364</v>
      </c>
    </row>
    <row r="7" spans="1:2" ht="12.75">
      <c r="A7" t="s">
        <v>366</v>
      </c>
    </row>
    <row r="8" spans="1:2" ht="12.75">
      <c r="A8" t="s">
        <v>367</v>
      </c>
      <c r="B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2018-10-02T07:06:20Z</cp:lastPrinted>
  <dcterms:created xsi:type="dcterms:W3CDTF">2018-10-02T07:09:52Z</dcterms:created>
  <dcterms:modified xsi:type="dcterms:W3CDTF">2018-10-09T08:45:41Z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