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<sst xmlns="http://schemas.openxmlformats.org/spreadsheetml/2006/main" count="739" uniqueCount="375">
  <si>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</si>
  <si>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</si>
  <si>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</si>
  <si>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</si>
  <si>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</si>
  <si>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</si>
  <si>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</si>
  <si>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</si>
  <si>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</si>
  <si>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</si>
  <si>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</si>
  <si>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</si>
  <si>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</si>
  <si>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</si>
  <si>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</si>
  <si>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</si>
  <si>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</si>
  <si>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</si>
  <si>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</si>
  <si>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</si>
  <si>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</si>
  <si>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</si>
  <si>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</si>
  <si>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</si>
  <si>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</si>
  <si>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</si>
  <si>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</si>
  <si>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</si>
  <si>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</si>
  <si>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</si>
  <si>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</si>
  <si>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</si>
  <si>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</si>
  <si>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</si>
  <si>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</si>
  <si>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</si>
  <si>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</si>
  <si>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</si>
  <si>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</si>
  <si>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</si>
  <si>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</si>
  <si>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</si>
  <si>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</si>
  <si>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</si>
  <si>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</si>
  <si>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</si>
  <si>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</si>
  <si>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</si>
  <si>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</si>
  <si>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</si>
  <si>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</si>
  <si>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</si>
  <si>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</si>
  <si>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</si>
  <si>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</si>
  <si>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</si>
  <si>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</si>
  <si>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</si>
  <si>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</si>
  <si>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</si>
  <si>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</si>
  <si>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</si>
  <si>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</si>
  <si>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</si>
  <si>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</si>
  <si>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</si>
  <si>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</si>
  <si>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</si>
  <si>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</si>
  <si>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</si>
  <si>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</si>
  <si>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</si>
  <si>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</si>
  <si>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</si>
  <si>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</si>
  <si>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</si>
  <si>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</si>
  <si>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</si>
  <si>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</si>
  <si>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</si>
  <si>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</si>
  <si>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</si>
  <si>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</si>
  <si>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</si>
  <si>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</si>
  <si>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</si>
  <si>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</si>
  <si>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</si>
  <si>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</si>
  <si>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</si>
  <si>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</si>
  <si>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</si>
  <si>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</si>
  <si>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</si>
  <si>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</si>
  <si>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</si>
  <si>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</si>
  <si>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</si>
  <si>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</si>
  <si>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</si>
  <si>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</si>
  <si>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</si>
  <si>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</si>
  <si>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</si>
  <si>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</si>
  <si>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</si>
  <si>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</si>
  <si>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</si>
  <si>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</si>
  <si>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</si>
  <si>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</si>
  <si>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</si>
  <si>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</si>
  <si>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</si>
  <si>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</si>
  <si>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</si>
  <si>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</si>
  <si>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</si>
  <si>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</si>
  <si>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</si>
  <si>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</si>
  <si>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</si>
  <si>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</si>
  <si>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</si>
  <si>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</si>
  <si>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</si>
  <si>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</si>
  <si>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</si>
  <si>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</si>
  <si>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</si>
  <si>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</si>
  <si>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</si>
  <si>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</si>
  <si>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</si>
  <si>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</si>
  <si>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</si>
  <si>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</si>
  <si>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</si>
  <si>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</si>
  <si>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</si>
  <si>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</si>
  <si>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</si>
  <si>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</si>
  <si>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</si>
  <si>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</si>
  <si>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</si>
  <si>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</si>
  <si>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</si>
  <si>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</si>
  <si>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</si>
  <si>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</si>
  <si>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</si>
  <si>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</si>
  <si>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</si>
  <si>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</si>
  <si>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</si>
  <si>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</si>
  <si>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</si>
  <si>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</si>
  <si>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</si>
  <si>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</si>
  <si>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</si>
  <si>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</si>
  <si>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</si>
  <si>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</si>
  <si>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</si>
  <si>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</si>
  <si>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</si>
  <si>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</si>
  <si>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</si>
  <si>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</si>
  <si>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</si>
  <si>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</si>
  <si>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</si>
  <si>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</si>
  <si>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</si>
  <si>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</si>
  <si>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</si>
  <si>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</si>
  <si>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</si>
  <si>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</si>
  <si>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</si>
  <si>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</si>
  <si>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</si>
  <si>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</si>
  <si>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</si>
  <si>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</si>
  <si>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</si>
  <si>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</si>
  <si>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</si>
  <si>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</si>
  <si>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</si>
  <si>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</si>
  <si>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</si>
  <si>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</si>
  <si>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</si>
  <si>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</si>
  <si>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</si>
  <si>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</si>
  <si>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</si>
  <si>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</si>
  <si>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</si>
  <si>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</si>
  <si>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</si>
  <si>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</si>
  <si>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</si>
  <si>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</si>
  <si>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</si>
  <si>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</si>
  <si>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</si>
  <si>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</si>
  <si>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</si>
  <si>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</si>
  <si>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</si>
  <si>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</si>
  <si>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</si>
  <si>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</si>
  <si>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</si>
  <si>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</si>
  <si>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</si>
  <si>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</si>
  <si>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</si>
  <si>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</si>
  <si>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</si>
  <si>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</si>
  <si>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</si>
  <si>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</si>
  <si>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</si>
  <si>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</si>
  <si>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</si>
  <si>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</si>
  <si>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</si>
  <si>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</si>
  <si>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</si>
  <si>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</si>
  <si>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</si>
  <si>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</si>
  <si>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</si>
  <si>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</si>
  <si>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</si>
  <si>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</si>
  <si>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</si>
  <si>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</si>
  <si>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</si>
  <si>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</si>
  <si>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</si>
  <si>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</si>
  <si>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</si>
  <si>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</si>
  <si>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</si>
  <si>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</si>
  <si>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</si>
  <si>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</si>
  <si>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</si>
  <si>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</si>
  <si>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</si>
  <si>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</si>
  <si>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</si>
  <si>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</si>
  <si>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</si>
  <si>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</si>
  <si>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</si>
  <si>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</si>
  <si>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</si>
  <si>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</si>
  <si>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</si>
  <si>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</si>
  <si>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</si>
  <si>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</si>
  <si>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</si>
  <si>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</si>
  <si>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</si>
  <si>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</si>
  <si>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</si>
  <si>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</si>
  <si>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</si>
  <si>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</si>
  <si>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</si>
  <si>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</si>
  <si>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</si>
  <si>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</si>
  <si>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</si>
  <si>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</si>
  <si>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</si>
  <si>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</si>
  <si>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</si>
  <si>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</si>
  <si>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</si>
  <si>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</si>
  <si>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</si>
  <si>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</si>
  <si>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</si>
  <si>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</si>
  <si>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</si>
  <si>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</si>
  <si>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</si>
  <si>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</si>
  <si>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</si>
  <si>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</si>
  <si>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</si>
  <si>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</si>
  <si>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</si>
  <si>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</si>
  <si>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</si>
  <si>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</si>
  <si>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</si>
  <si>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</si>
  <si>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</si>
  <si>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</si>
  <si>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</si>
  <si>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</si>
  <si>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</si>
  <si>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</si>
  <si>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</si>
  <si>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</si>
  <si>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</si>
  <si>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</si>
  <si>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</si>
  <si>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</si>
  <si>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</si>
  <si>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</si>
  <si>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</si>
  <si>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</si>
  <si>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</si>
  <si>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</si>
  <si>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</si>
  <si>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</si>
  <si>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</si>
  <si>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</si>
  <si>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</si>
  <si>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</si>
  <si>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</si>
  <si>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</si>
  <si>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</si>
  <si>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</si>
  <si>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</si>
  <si>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</si>
  <si>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</si>
  <si>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</si>
  <si>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</si>
  <si>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</si>
  <si>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</si>
  <si>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</si>
  <si>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</si>
  <si>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</si>
  <si>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</si>
  <si>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</si>
  <si>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</si>
  <si>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</si>
  <si>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</si>
  <si>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</si>
  <si>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</si>
  <si>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</si>
  <si>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</si>
  <si>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</si>
  <si>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</si>
  <si>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</si>
  <si>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</si>
  <si>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</si>
  <si>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</si>
  <si>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</si>
  <si>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</si>
  <si>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</si>
  <si>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</si>
  <si>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</si>
  <si>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</si>
  <si>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</si>
  <si>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</si>
  <si>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</si>
  <si>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</si>
  <si>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</si>
  <si>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</si>
  <si>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</si>
  <si>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</si>
  <si>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"30"    сентября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</si>
</sst>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191125" cy="7620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62550"/>
          <a:ext cx="51911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Ю.С. Должикова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29300"/>
          <a:ext cx="5191125" cy="5715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16.5703125" customWidth="1"/>
    <col min="5" max="5" width="13" customWidth="1"/>
    <col min="6" max="6" width="12.855468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8839600</v>
      </c>
      <c r="E19" s="29">
        <v>6226744.3300000001</v>
      </c>
      <c r="F19" s="28">
        <f>IF(OR(D19="-",IF(E19="-",0,E19)&gt;=IF(D19="-",0,D19)),"-",IF(D19="-",0,D19)-IF(E19="-",0,E19))</f>
        <v>2612855.67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1082312.51</v>
      </c>
      <c r="F21" s="39">
        <f t="shared" ref="F21:F52" si="0">IF(OR(D21="-",IF(E21="-",0,E21)&gt;=IF(D21="-",0,D21)),"-",IF(D21="-",0,D21)-IF(E21="-",0,E21))</f>
        <v>1596487.49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255962.22</v>
      </c>
      <c r="F22" s="39">
        <f t="shared" si="0"/>
        <v>174337.78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255962.22</v>
      </c>
      <c r="F23" s="39">
        <f t="shared" si="0"/>
        <v>174337.78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263147.28000000003</v>
      </c>
      <c r="F24" s="39">
        <f t="shared" si="0"/>
        <v>165152.71999999997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262378.78999999998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768.49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-6915.78</v>
      </c>
      <c r="F29" s="39">
        <f t="shared" si="0"/>
        <v>8415.7799999999988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-6915.78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533076.41</v>
      </c>
      <c r="F31" s="39">
        <f t="shared" si="0"/>
        <v>57723.589999999967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533076.41</v>
      </c>
      <c r="F32" s="39">
        <f t="shared" si="0"/>
        <v>57723.589999999967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533076.41</v>
      </c>
      <c r="F33" s="39">
        <f t="shared" si="0"/>
        <v>57723.589999999967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533076.41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253813.38</v>
      </c>
      <c r="F35" s="39">
        <f t="shared" si="0"/>
        <v>1318286.6200000001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18258.990000000002</v>
      </c>
      <c r="F36" s="39">
        <f t="shared" si="0"/>
        <v>105541.01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18258.990000000002</v>
      </c>
      <c r="F37" s="39">
        <f t="shared" si="0"/>
        <v>105541.01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18258.990000000002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235554.39</v>
      </c>
      <c r="F39" s="39">
        <f t="shared" si="0"/>
        <v>1212745.6099999999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153828.24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153828.24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81726.149999999994</v>
      </c>
      <c r="F42" s="39">
        <f t="shared" si="0"/>
        <v>1294673.8500000001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81726.149999999994</v>
      </c>
      <c r="F43" s="39">
        <f t="shared" si="0"/>
        <v>1294673.8500000001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6400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6400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6400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6400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32060.5</v>
      </c>
      <c r="F48" s="39">
        <f t="shared" si="0"/>
        <v>38339.5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32060.5</v>
      </c>
      <c r="F49" s="39">
        <f t="shared" si="0"/>
        <v>38339.5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32060.5</v>
      </c>
      <c r="F50" s="39">
        <f t="shared" si="0"/>
        <v>38339.5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32060.5</v>
      </c>
      <c r="F51" s="39">
        <f t="shared" si="0"/>
        <v>38339.5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1000</v>
      </c>
      <c r="F52" s="39">
        <f t="shared" si="0"/>
        <v>9100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1000</v>
      </c>
      <c r="F53" s="39">
        <f t="shared" ref="F53:F71" si="1">IF(OR(D53="-",IF(E53="-",0,E53)&gt;=IF(D53="-",0,D53)),"-",IF(D53="-",0,D53)-IF(E53="-",0,E53))</f>
        <v>9100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1000</v>
      </c>
      <c r="F54" s="39">
        <f t="shared" si="1"/>
        <v>9100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6160800</v>
      </c>
      <c r="E55" s="38">
        <v>5144431.82</v>
      </c>
      <c r="F55" s="39">
        <f t="shared" si="1"/>
        <v>1016368.1799999997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6160800</v>
      </c>
      <c r="E56" s="38">
        <v>5144431.82</v>
      </c>
      <c r="F56" s="39">
        <f t="shared" si="1"/>
        <v>1016368.1799999997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4321800</v>
      </c>
      <c r="F57" s="39">
        <f t="shared" si="1"/>
        <v>495500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4251600</v>
      </c>
      <c r="F58" s="39">
        <f t="shared" si="1"/>
        <v>472200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4251600</v>
      </c>
      <c r="F59" s="39">
        <f t="shared" si="1"/>
        <v>472200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70200</v>
      </c>
      <c r="F60" s="39">
        <f t="shared" si="1"/>
        <v>23300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70200</v>
      </c>
      <c r="F61" s="39">
        <f t="shared" si="1"/>
        <v>23300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79401.820000000007</v>
      </c>
      <c r="F62" s="39">
        <f t="shared" si="1"/>
        <v>48798.179999999993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79201.820000000007</v>
      </c>
      <c r="F65" s="39">
        <f t="shared" si="1"/>
        <v>48798.179999999993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79201.820000000007</v>
      </c>
      <c r="F66" s="39">
        <f t="shared" si="1"/>
        <v>48798.179999999993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1215300</v>
      </c>
      <c r="E67" s="38">
        <v>743230</v>
      </c>
      <c r="F67" s="39">
        <f t="shared" si="1"/>
        <v>472070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915300</v>
      </c>
      <c r="E70" s="38">
        <v>443230</v>
      </c>
      <c r="F70" s="39">
        <f t="shared" si="1"/>
        <v>472070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915300</v>
      </c>
      <c r="E71" s="38">
        <v>443230</v>
      </c>
      <c r="F71" s="39">
        <f t="shared" si="1"/>
        <v>472070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1" customWidth="1"/>
    <col min="4" max="4" width="13.28515625" customWidth="1"/>
    <col min="5" max="5" width="11.140625" customWidth="1"/>
    <col min="6" max="6" width="12.4257812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8982000</v>
      </c>
      <c r="E13" s="56">
        <v>6237541.6399999997</v>
      </c>
      <c r="F13" s="57">
        <f>IF(OR(D13="-",IF(E13="-",0,E13)&gt;=IF(D13="-",0,D13)),"-",IF(D13="-",0,D13)-IF(E13="-",0,E13))</f>
        <v>2744458.3600000003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5767100</v>
      </c>
      <c r="E15" s="56">
        <v>4049213.06</v>
      </c>
      <c r="F15" s="57">
        <f t="shared" ref="F15:F46" si="0">IF(OR(D15="-",IF(E15="-",0,E15)&gt;=IF(D15="-",0,D15)),"-",IF(D15="-",0,D15)-IF(E15="-",0,E15))</f>
        <v>1717886.94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5160800</v>
      </c>
      <c r="E16" s="65">
        <v>3667730.85</v>
      </c>
      <c r="F16" s="66">
        <f t="shared" si="0"/>
        <v>1493069.15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5160800</v>
      </c>
      <c r="E17" s="65">
        <v>3667730.85</v>
      </c>
      <c r="F17" s="66">
        <f t="shared" si="0"/>
        <v>1493069.15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3586200</v>
      </c>
      <c r="E18" s="65">
        <v>2618497.65</v>
      </c>
      <c r="F18" s="66">
        <f t="shared" si="0"/>
        <v>967702.35000000009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494200</v>
      </c>
      <c r="E19" s="65">
        <v>330752.74</v>
      </c>
      <c r="F19" s="66">
        <f t="shared" si="0"/>
        <v>163447.26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1080400</v>
      </c>
      <c r="E20" s="65">
        <v>718480.46</v>
      </c>
      <c r="F20" s="66">
        <f t="shared" si="0"/>
        <v>361919.54000000004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572800</v>
      </c>
      <c r="E21" s="65">
        <v>356207.21</v>
      </c>
      <c r="F21" s="66">
        <f t="shared" si="0"/>
        <v>216592.78999999998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572800</v>
      </c>
      <c r="E22" s="65">
        <v>356207.21</v>
      </c>
      <c r="F22" s="66">
        <f t="shared" si="0"/>
        <v>216592.78999999998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499300</v>
      </c>
      <c r="E23" s="65">
        <v>338339.6</v>
      </c>
      <c r="F23" s="66">
        <f t="shared" si="0"/>
        <v>160960.40000000002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73500</v>
      </c>
      <c r="E24" s="65">
        <v>17867.61</v>
      </c>
      <c r="F24" s="66">
        <f t="shared" si="0"/>
        <v>55632.39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33500</v>
      </c>
      <c r="E25" s="65">
        <v>25275</v>
      </c>
      <c r="F25" s="66">
        <f t="shared" si="0"/>
        <v>8225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25275</v>
      </c>
      <c r="F26" s="66">
        <f t="shared" si="0"/>
        <v>7225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11100</v>
      </c>
      <c r="E27" s="65">
        <v>4639</v>
      </c>
      <c r="F27" s="66">
        <f t="shared" si="0"/>
        <v>6461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1400</v>
      </c>
      <c r="E28" s="65">
        <v>636</v>
      </c>
      <c r="F28" s="66">
        <f t="shared" si="0"/>
        <v>764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5566500</v>
      </c>
      <c r="E31" s="56">
        <v>3855678.06</v>
      </c>
      <c r="F31" s="57">
        <f t="shared" si="0"/>
        <v>1710821.94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4987200</v>
      </c>
      <c r="E32" s="65">
        <v>3494195.85</v>
      </c>
      <c r="F32" s="66">
        <f t="shared" si="0"/>
        <v>1493004.15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4987200</v>
      </c>
      <c r="E33" s="65">
        <v>3494195.85</v>
      </c>
      <c r="F33" s="66">
        <f t="shared" si="0"/>
        <v>1493004.15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3586200</v>
      </c>
      <c r="E34" s="65">
        <v>2618497.65</v>
      </c>
      <c r="F34" s="66">
        <f t="shared" si="0"/>
        <v>967702.35000000009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320600</v>
      </c>
      <c r="E35" s="65">
        <v>157217.74</v>
      </c>
      <c r="F35" s="66">
        <f t="shared" si="0"/>
        <v>163382.26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1080400</v>
      </c>
      <c r="E36" s="65">
        <v>718480.46</v>
      </c>
      <c r="F36" s="66">
        <f t="shared" si="0"/>
        <v>361919.54000000004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566800</v>
      </c>
      <c r="E37" s="65">
        <v>356207.21</v>
      </c>
      <c r="F37" s="66">
        <f t="shared" si="0"/>
        <v>210592.78999999998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566800</v>
      </c>
      <c r="E38" s="65">
        <v>356207.21</v>
      </c>
      <c r="F38" s="66">
        <f t="shared" si="0"/>
        <v>210592.78999999998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493300</v>
      </c>
      <c r="E39" s="65">
        <v>338339.6</v>
      </c>
      <c r="F39" s="66">
        <f t="shared" si="0"/>
        <v>154960.40000000002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73500</v>
      </c>
      <c r="E40" s="65">
        <v>17867.61</v>
      </c>
      <c r="F40" s="66">
        <f t="shared" si="0"/>
        <v>55632.39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5275</v>
      </c>
      <c r="F41" s="66">
        <f t="shared" si="0"/>
        <v>7225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5275</v>
      </c>
      <c r="F42" s="66">
        <f t="shared" si="0"/>
        <v>7225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11100</v>
      </c>
      <c r="E43" s="65">
        <v>4639</v>
      </c>
      <c r="F43" s="66">
        <f t="shared" si="0"/>
        <v>6461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1400</v>
      </c>
      <c r="E44" s="65">
        <v>636</v>
      </c>
      <c r="F44" s="66">
        <f t="shared" si="0"/>
        <v>764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144</v>
      </c>
      <c r="B49" s="64" t="s">
        <v>140</v>
      </c>
      <c r="C49" s="27" t="s">
        <v>195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146</v>
      </c>
      <c r="B50" s="64" t="s">
        <v>140</v>
      </c>
      <c r="C50" s="27" t="s">
        <v>196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150</v>
      </c>
      <c r="B51" s="64" t="s">
        <v>140</v>
      </c>
      <c r="C51" s="27" t="s">
        <v>197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154</v>
      </c>
      <c r="B52" s="64" t="s">
        <v>140</v>
      </c>
      <c r="C52" s="27" t="s">
        <v>198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156</v>
      </c>
      <c r="B53" s="64" t="s">
        <v>140</v>
      </c>
      <c r="C53" s="27" t="s">
        <v>199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158</v>
      </c>
      <c r="B54" s="64" t="s">
        <v>140</v>
      </c>
      <c r="C54" s="27" t="s">
        <v>200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162</v>
      </c>
      <c r="B55" s="64" t="s">
        <v>140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164</v>
      </c>
      <c r="B56" s="64" t="s">
        <v>140</v>
      </c>
      <c r="C56" s="27" t="s">
        <v>202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170</v>
      </c>
      <c r="B57" s="64" t="s">
        <v>140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204</v>
      </c>
      <c r="B58" s="53" t="s">
        <v>140</v>
      </c>
      <c r="C58" s="54" t="s">
        <v>205</v>
      </c>
      <c r="D58" s="55">
        <v>128000</v>
      </c>
      <c r="E58" s="56">
        <v>79201.820000000007</v>
      </c>
      <c r="F58" s="57">
        <f t="shared" si="1"/>
        <v>48798.179999999993</v>
      </c>
    </row>
    <row r="59" spans="1:6" ht="56.25" x14ac:dyDescent="0.2">
      <c r="A59" s="25" t="s">
        <v>144</v>
      </c>
      <c r="B59" s="64" t="s">
        <v>140</v>
      </c>
      <c r="C59" s="27" t="s">
        <v>206</v>
      </c>
      <c r="D59" s="28">
        <v>119300</v>
      </c>
      <c r="E59" s="65">
        <v>79201.820000000007</v>
      </c>
      <c r="F59" s="66">
        <f t="shared" si="1"/>
        <v>40098.179999999993</v>
      </c>
    </row>
    <row r="60" spans="1:6" ht="22.5" x14ac:dyDescent="0.2">
      <c r="A60" s="25" t="s">
        <v>146</v>
      </c>
      <c r="B60" s="64" t="s">
        <v>140</v>
      </c>
      <c r="C60" s="27" t="s">
        <v>207</v>
      </c>
      <c r="D60" s="28">
        <v>119300</v>
      </c>
      <c r="E60" s="65">
        <v>79201.820000000007</v>
      </c>
      <c r="F60" s="66">
        <f t="shared" si="1"/>
        <v>40098.179999999993</v>
      </c>
    </row>
    <row r="61" spans="1:6" ht="22.5" x14ac:dyDescent="0.2">
      <c r="A61" s="25" t="s">
        <v>148</v>
      </c>
      <c r="B61" s="64" t="s">
        <v>140</v>
      </c>
      <c r="C61" s="27" t="s">
        <v>208</v>
      </c>
      <c r="D61" s="28">
        <v>91600</v>
      </c>
      <c r="E61" s="65">
        <v>64112.35</v>
      </c>
      <c r="F61" s="66">
        <f t="shared" si="1"/>
        <v>27487.65</v>
      </c>
    </row>
    <row r="62" spans="1:6" ht="33.75" x14ac:dyDescent="0.2">
      <c r="A62" s="25" t="s">
        <v>152</v>
      </c>
      <c r="B62" s="64" t="s">
        <v>140</v>
      </c>
      <c r="C62" s="27" t="s">
        <v>209</v>
      </c>
      <c r="D62" s="28">
        <v>27700</v>
      </c>
      <c r="E62" s="65">
        <v>15089.47</v>
      </c>
      <c r="F62" s="66">
        <f t="shared" si="1"/>
        <v>12610.53</v>
      </c>
    </row>
    <row r="63" spans="1:6" ht="22.5" x14ac:dyDescent="0.2">
      <c r="A63" s="25" t="s">
        <v>154</v>
      </c>
      <c r="B63" s="64" t="s">
        <v>140</v>
      </c>
      <c r="C63" s="27" t="s">
        <v>210</v>
      </c>
      <c r="D63" s="28">
        <v>8700</v>
      </c>
      <c r="E63" s="65" t="s">
        <v>45</v>
      </c>
      <c r="F63" s="66">
        <f t="shared" si="1"/>
        <v>8700</v>
      </c>
    </row>
    <row r="64" spans="1:6" ht="22.5" x14ac:dyDescent="0.2">
      <c r="A64" s="25" t="s">
        <v>156</v>
      </c>
      <c r="B64" s="64" t="s">
        <v>140</v>
      </c>
      <c r="C64" s="27" t="s">
        <v>211</v>
      </c>
      <c r="D64" s="28">
        <v>8700</v>
      </c>
      <c r="E64" s="65" t="s">
        <v>45</v>
      </c>
      <c r="F64" s="66">
        <f t="shared" si="1"/>
        <v>8700</v>
      </c>
    </row>
    <row r="65" spans="1:6" x14ac:dyDescent="0.2">
      <c r="A65" s="25" t="s">
        <v>158</v>
      </c>
      <c r="B65" s="64" t="s">
        <v>140</v>
      </c>
      <c r="C65" s="27" t="s">
        <v>212</v>
      </c>
      <c r="D65" s="28">
        <v>8700</v>
      </c>
      <c r="E65" s="65" t="s">
        <v>45</v>
      </c>
      <c r="F65" s="66">
        <f t="shared" si="1"/>
        <v>8700</v>
      </c>
    </row>
    <row r="66" spans="1:6" x14ac:dyDescent="0.2">
      <c r="A66" s="52" t="s">
        <v>213</v>
      </c>
      <c r="B66" s="53" t="s">
        <v>140</v>
      </c>
      <c r="C66" s="54" t="s">
        <v>214</v>
      </c>
      <c r="D66" s="55">
        <v>128000</v>
      </c>
      <c r="E66" s="56">
        <v>79201.820000000007</v>
      </c>
      <c r="F66" s="57">
        <f t="shared" si="1"/>
        <v>48798.179999999993</v>
      </c>
    </row>
    <row r="67" spans="1:6" ht="56.25" x14ac:dyDescent="0.2">
      <c r="A67" s="25" t="s">
        <v>144</v>
      </c>
      <c r="B67" s="64" t="s">
        <v>140</v>
      </c>
      <c r="C67" s="27" t="s">
        <v>215</v>
      </c>
      <c r="D67" s="28">
        <v>119300</v>
      </c>
      <c r="E67" s="65">
        <v>79201.820000000007</v>
      </c>
      <c r="F67" s="66">
        <f t="shared" si="1"/>
        <v>40098.179999999993</v>
      </c>
    </row>
    <row r="68" spans="1:6" ht="22.5" x14ac:dyDescent="0.2">
      <c r="A68" s="25" t="s">
        <v>146</v>
      </c>
      <c r="B68" s="64" t="s">
        <v>140</v>
      </c>
      <c r="C68" s="27" t="s">
        <v>216</v>
      </c>
      <c r="D68" s="28">
        <v>119300</v>
      </c>
      <c r="E68" s="65">
        <v>79201.820000000007</v>
      </c>
      <c r="F68" s="66">
        <f t="shared" si="1"/>
        <v>40098.179999999993</v>
      </c>
    </row>
    <row r="69" spans="1:6" ht="22.5" x14ac:dyDescent="0.2">
      <c r="A69" s="25" t="s">
        <v>148</v>
      </c>
      <c r="B69" s="64" t="s">
        <v>140</v>
      </c>
      <c r="C69" s="27" t="s">
        <v>217</v>
      </c>
      <c r="D69" s="28">
        <v>91600</v>
      </c>
      <c r="E69" s="65">
        <v>64112.35</v>
      </c>
      <c r="F69" s="66">
        <f t="shared" si="1"/>
        <v>27487.65</v>
      </c>
    </row>
    <row r="70" spans="1:6" ht="33.75" x14ac:dyDescent="0.2">
      <c r="A70" s="25" t="s">
        <v>152</v>
      </c>
      <c r="B70" s="64" t="s">
        <v>140</v>
      </c>
      <c r="C70" s="27" t="s">
        <v>218</v>
      </c>
      <c r="D70" s="28">
        <v>27700</v>
      </c>
      <c r="E70" s="65">
        <v>15089.47</v>
      </c>
      <c r="F70" s="66">
        <f t="shared" si="1"/>
        <v>12610.53</v>
      </c>
    </row>
    <row r="71" spans="1:6" ht="22.5" x14ac:dyDescent="0.2">
      <c r="A71" s="25" t="s">
        <v>154</v>
      </c>
      <c r="B71" s="64" t="s">
        <v>140</v>
      </c>
      <c r="C71" s="27" t="s">
        <v>219</v>
      </c>
      <c r="D71" s="28">
        <v>8700</v>
      </c>
      <c r="E71" s="65" t="s">
        <v>45</v>
      </c>
      <c r="F71" s="66">
        <f t="shared" si="1"/>
        <v>8700</v>
      </c>
    </row>
    <row r="72" spans="1:6" ht="22.5" x14ac:dyDescent="0.2">
      <c r="A72" s="25" t="s">
        <v>156</v>
      </c>
      <c r="B72" s="64" t="s">
        <v>140</v>
      </c>
      <c r="C72" s="27" t="s">
        <v>220</v>
      </c>
      <c r="D72" s="28">
        <v>8700</v>
      </c>
      <c r="E72" s="65" t="s">
        <v>45</v>
      </c>
      <c r="F72" s="66">
        <f t="shared" si="1"/>
        <v>8700</v>
      </c>
    </row>
    <row r="73" spans="1:6" x14ac:dyDescent="0.2">
      <c r="A73" s="25" t="s">
        <v>158</v>
      </c>
      <c r="B73" s="64" t="s">
        <v>140</v>
      </c>
      <c r="C73" s="27" t="s">
        <v>221</v>
      </c>
      <c r="D73" s="28">
        <v>8700</v>
      </c>
      <c r="E73" s="65" t="s">
        <v>45</v>
      </c>
      <c r="F73" s="66">
        <f t="shared" si="1"/>
        <v>8700</v>
      </c>
    </row>
    <row r="74" spans="1:6" ht="22.5" x14ac:dyDescent="0.2">
      <c r="A74" s="52" t="s">
        <v>222</v>
      </c>
      <c r="B74" s="53" t="s">
        <v>140</v>
      </c>
      <c r="C74" s="54" t="s">
        <v>223</v>
      </c>
      <c r="D74" s="55">
        <v>5000</v>
      </c>
      <c r="E74" s="56">
        <v>2336</v>
      </c>
      <c r="F74" s="57">
        <f t="shared" si="1"/>
        <v>2664</v>
      </c>
    </row>
    <row r="75" spans="1:6" ht="22.5" x14ac:dyDescent="0.2">
      <c r="A75" s="25" t="s">
        <v>154</v>
      </c>
      <c r="B75" s="64" t="s">
        <v>140</v>
      </c>
      <c r="C75" s="27" t="s">
        <v>224</v>
      </c>
      <c r="D75" s="28">
        <v>5000</v>
      </c>
      <c r="E75" s="65">
        <v>2336</v>
      </c>
      <c r="F75" s="66">
        <f t="shared" si="1"/>
        <v>2664</v>
      </c>
    </row>
    <row r="76" spans="1:6" ht="22.5" x14ac:dyDescent="0.2">
      <c r="A76" s="25" t="s">
        <v>156</v>
      </c>
      <c r="B76" s="64" t="s">
        <v>140</v>
      </c>
      <c r="C76" s="27" t="s">
        <v>225</v>
      </c>
      <c r="D76" s="28">
        <v>5000</v>
      </c>
      <c r="E76" s="65">
        <v>2336</v>
      </c>
      <c r="F76" s="66">
        <f t="shared" si="1"/>
        <v>2664</v>
      </c>
    </row>
    <row r="77" spans="1:6" x14ac:dyDescent="0.2">
      <c r="A77" s="25" t="s">
        <v>158</v>
      </c>
      <c r="B77" s="64" t="s">
        <v>140</v>
      </c>
      <c r="C77" s="27" t="s">
        <v>226</v>
      </c>
      <c r="D77" s="28">
        <v>5000</v>
      </c>
      <c r="E77" s="65">
        <v>2336</v>
      </c>
      <c r="F77" s="66">
        <f t="shared" si="1"/>
        <v>2664</v>
      </c>
    </row>
    <row r="78" spans="1:6" ht="33.75" x14ac:dyDescent="0.2">
      <c r="A78" s="52" t="s">
        <v>227</v>
      </c>
      <c r="B78" s="53" t="s">
        <v>140</v>
      </c>
      <c r="C78" s="54" t="s">
        <v>228</v>
      </c>
      <c r="D78" s="55">
        <v>5000</v>
      </c>
      <c r="E78" s="56">
        <v>2336</v>
      </c>
      <c r="F78" s="57">
        <f t="shared" si="1"/>
        <v>2664</v>
      </c>
    </row>
    <row r="79" spans="1:6" ht="22.5" x14ac:dyDescent="0.2">
      <c r="A79" s="25" t="s">
        <v>154</v>
      </c>
      <c r="B79" s="64" t="s">
        <v>140</v>
      </c>
      <c r="C79" s="27" t="s">
        <v>229</v>
      </c>
      <c r="D79" s="28">
        <v>5000</v>
      </c>
      <c r="E79" s="65">
        <v>2336</v>
      </c>
      <c r="F79" s="66">
        <f t="shared" ref="F79:F110" si="2">IF(OR(D79="-",IF(E79="-",0,E79)&gt;=IF(D79="-",0,D79)),"-",IF(D79="-",0,D79)-IF(E79="-",0,E79))</f>
        <v>2664</v>
      </c>
    </row>
    <row r="80" spans="1:6" ht="22.5" x14ac:dyDescent="0.2">
      <c r="A80" s="25" t="s">
        <v>156</v>
      </c>
      <c r="B80" s="64" t="s">
        <v>140</v>
      </c>
      <c r="C80" s="27" t="s">
        <v>230</v>
      </c>
      <c r="D80" s="28">
        <v>5000</v>
      </c>
      <c r="E80" s="65">
        <v>2336</v>
      </c>
      <c r="F80" s="66">
        <f t="shared" si="2"/>
        <v>2664</v>
      </c>
    </row>
    <row r="81" spans="1:6" x14ac:dyDescent="0.2">
      <c r="A81" s="25" t="s">
        <v>158</v>
      </c>
      <c r="B81" s="64" t="s">
        <v>140</v>
      </c>
      <c r="C81" s="27" t="s">
        <v>231</v>
      </c>
      <c r="D81" s="28">
        <v>5000</v>
      </c>
      <c r="E81" s="65">
        <v>2336</v>
      </c>
      <c r="F81" s="66">
        <f t="shared" si="2"/>
        <v>2664</v>
      </c>
    </row>
    <row r="82" spans="1:6" x14ac:dyDescent="0.2">
      <c r="A82" s="52" t="s">
        <v>232</v>
      </c>
      <c r="B82" s="53" t="s">
        <v>140</v>
      </c>
      <c r="C82" s="54" t="s">
        <v>233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154</v>
      </c>
      <c r="B83" s="64" t="s">
        <v>140</v>
      </c>
      <c r="C83" s="27" t="s">
        <v>234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156</v>
      </c>
      <c r="B84" s="64" t="s">
        <v>140</v>
      </c>
      <c r="C84" s="27" t="s">
        <v>235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158</v>
      </c>
      <c r="B85" s="64" t="s">
        <v>140</v>
      </c>
      <c r="C85" s="27" t="s">
        <v>236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237</v>
      </c>
      <c r="B86" s="53" t="s">
        <v>140</v>
      </c>
      <c r="C86" s="54" t="s">
        <v>238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154</v>
      </c>
      <c r="B87" s="64" t="s">
        <v>140</v>
      </c>
      <c r="C87" s="27" t="s">
        <v>239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156</v>
      </c>
      <c r="B88" s="64" t="s">
        <v>140</v>
      </c>
      <c r="C88" s="27" t="s">
        <v>240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158</v>
      </c>
      <c r="B89" s="64" t="s">
        <v>140</v>
      </c>
      <c r="C89" s="27" t="s">
        <v>241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242</v>
      </c>
      <c r="B90" s="53" t="s">
        <v>140</v>
      </c>
      <c r="C90" s="54" t="s">
        <v>243</v>
      </c>
      <c r="D90" s="55">
        <v>431900</v>
      </c>
      <c r="E90" s="56">
        <v>90100.76</v>
      </c>
      <c r="F90" s="57">
        <f t="shared" si="2"/>
        <v>341799.24</v>
      </c>
    </row>
    <row r="91" spans="1:6" ht="22.5" x14ac:dyDescent="0.2">
      <c r="A91" s="25" t="s">
        <v>154</v>
      </c>
      <c r="B91" s="64" t="s">
        <v>140</v>
      </c>
      <c r="C91" s="27" t="s">
        <v>244</v>
      </c>
      <c r="D91" s="28">
        <v>373400</v>
      </c>
      <c r="E91" s="65">
        <v>46274.76</v>
      </c>
      <c r="F91" s="66">
        <f t="shared" si="2"/>
        <v>327125.24</v>
      </c>
    </row>
    <row r="92" spans="1:6" ht="22.5" x14ac:dyDescent="0.2">
      <c r="A92" s="25" t="s">
        <v>156</v>
      </c>
      <c r="B92" s="64" t="s">
        <v>140</v>
      </c>
      <c r="C92" s="27" t="s">
        <v>245</v>
      </c>
      <c r="D92" s="28">
        <v>373400</v>
      </c>
      <c r="E92" s="65">
        <v>46274.76</v>
      </c>
      <c r="F92" s="66">
        <f t="shared" si="2"/>
        <v>327125.24</v>
      </c>
    </row>
    <row r="93" spans="1:6" x14ac:dyDescent="0.2">
      <c r="A93" s="25" t="s">
        <v>158</v>
      </c>
      <c r="B93" s="64" t="s">
        <v>140</v>
      </c>
      <c r="C93" s="27" t="s">
        <v>246</v>
      </c>
      <c r="D93" s="28">
        <v>261200</v>
      </c>
      <c r="E93" s="65">
        <v>23532.6</v>
      </c>
      <c r="F93" s="66">
        <f t="shared" si="2"/>
        <v>237667.4</v>
      </c>
    </row>
    <row r="94" spans="1:6" x14ac:dyDescent="0.2">
      <c r="A94" s="25" t="s">
        <v>160</v>
      </c>
      <c r="B94" s="64" t="s">
        <v>140</v>
      </c>
      <c r="C94" s="27" t="s">
        <v>247</v>
      </c>
      <c r="D94" s="28">
        <v>112200</v>
      </c>
      <c r="E94" s="65">
        <v>22742.16</v>
      </c>
      <c r="F94" s="66">
        <f t="shared" si="2"/>
        <v>89457.84</v>
      </c>
    </row>
    <row r="95" spans="1:6" x14ac:dyDescent="0.2">
      <c r="A95" s="25" t="s">
        <v>162</v>
      </c>
      <c r="B95" s="64" t="s">
        <v>140</v>
      </c>
      <c r="C95" s="27" t="s">
        <v>248</v>
      </c>
      <c r="D95" s="28">
        <v>58500</v>
      </c>
      <c r="E95" s="65">
        <v>43826</v>
      </c>
      <c r="F95" s="66">
        <f t="shared" si="2"/>
        <v>14674</v>
      </c>
    </row>
    <row r="96" spans="1:6" x14ac:dyDescent="0.2">
      <c r="A96" s="25" t="s">
        <v>164</v>
      </c>
      <c r="B96" s="64" t="s">
        <v>140</v>
      </c>
      <c r="C96" s="27" t="s">
        <v>249</v>
      </c>
      <c r="D96" s="28">
        <v>58500</v>
      </c>
      <c r="E96" s="65">
        <v>43826</v>
      </c>
      <c r="F96" s="66">
        <f t="shared" si="2"/>
        <v>14674</v>
      </c>
    </row>
    <row r="97" spans="1:6" ht="22.5" x14ac:dyDescent="0.2">
      <c r="A97" s="25" t="s">
        <v>166</v>
      </c>
      <c r="B97" s="64" t="s">
        <v>140</v>
      </c>
      <c r="C97" s="27" t="s">
        <v>250</v>
      </c>
      <c r="D97" s="28">
        <v>58500</v>
      </c>
      <c r="E97" s="65">
        <v>43826</v>
      </c>
      <c r="F97" s="66">
        <f t="shared" si="2"/>
        <v>14674</v>
      </c>
    </row>
    <row r="98" spans="1:6" x14ac:dyDescent="0.2">
      <c r="A98" s="52" t="s">
        <v>251</v>
      </c>
      <c r="B98" s="53" t="s">
        <v>140</v>
      </c>
      <c r="C98" s="54" t="s">
        <v>252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154</v>
      </c>
      <c r="B99" s="64" t="s">
        <v>140</v>
      </c>
      <c r="C99" s="27" t="s">
        <v>253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156</v>
      </c>
      <c r="B100" s="64" t="s">
        <v>140</v>
      </c>
      <c r="C100" s="27" t="s">
        <v>254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140</v>
      </c>
      <c r="C101" s="27" t="s">
        <v>255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256</v>
      </c>
      <c r="B102" s="53" t="s">
        <v>140</v>
      </c>
      <c r="C102" s="54" t="s">
        <v>257</v>
      </c>
      <c r="D102" s="55">
        <v>427400</v>
      </c>
      <c r="E102" s="56">
        <v>85600.76</v>
      </c>
      <c r="F102" s="57">
        <f t="shared" si="2"/>
        <v>341799.24</v>
      </c>
    </row>
    <row r="103" spans="1:6" ht="22.5" x14ac:dyDescent="0.2">
      <c r="A103" s="25" t="s">
        <v>154</v>
      </c>
      <c r="B103" s="64" t="s">
        <v>140</v>
      </c>
      <c r="C103" s="27" t="s">
        <v>258</v>
      </c>
      <c r="D103" s="28">
        <v>368900</v>
      </c>
      <c r="E103" s="65">
        <v>41774.76</v>
      </c>
      <c r="F103" s="66">
        <f t="shared" si="2"/>
        <v>327125.24</v>
      </c>
    </row>
    <row r="104" spans="1:6" ht="22.5" x14ac:dyDescent="0.2">
      <c r="A104" s="25" t="s">
        <v>156</v>
      </c>
      <c r="B104" s="64" t="s">
        <v>140</v>
      </c>
      <c r="C104" s="27" t="s">
        <v>259</v>
      </c>
      <c r="D104" s="28">
        <v>368900</v>
      </c>
      <c r="E104" s="65">
        <v>41774.76</v>
      </c>
      <c r="F104" s="66">
        <f t="shared" si="2"/>
        <v>327125.24</v>
      </c>
    </row>
    <row r="105" spans="1:6" x14ac:dyDescent="0.2">
      <c r="A105" s="25" t="s">
        <v>158</v>
      </c>
      <c r="B105" s="64" t="s">
        <v>140</v>
      </c>
      <c r="C105" s="27" t="s">
        <v>260</v>
      </c>
      <c r="D105" s="28">
        <v>256700</v>
      </c>
      <c r="E105" s="65">
        <v>19032.599999999999</v>
      </c>
      <c r="F105" s="66">
        <f t="shared" si="2"/>
        <v>237667.4</v>
      </c>
    </row>
    <row r="106" spans="1:6" x14ac:dyDescent="0.2">
      <c r="A106" s="25" t="s">
        <v>160</v>
      </c>
      <c r="B106" s="64" t="s">
        <v>140</v>
      </c>
      <c r="C106" s="27" t="s">
        <v>261</v>
      </c>
      <c r="D106" s="28">
        <v>112200</v>
      </c>
      <c r="E106" s="65">
        <v>22742.16</v>
      </c>
      <c r="F106" s="66">
        <f t="shared" si="2"/>
        <v>89457.84</v>
      </c>
    </row>
    <row r="107" spans="1:6" x14ac:dyDescent="0.2">
      <c r="A107" s="25" t="s">
        <v>162</v>
      </c>
      <c r="B107" s="64" t="s">
        <v>140</v>
      </c>
      <c r="C107" s="27" t="s">
        <v>262</v>
      </c>
      <c r="D107" s="28">
        <v>58500</v>
      </c>
      <c r="E107" s="65">
        <v>43826</v>
      </c>
      <c r="F107" s="66">
        <f t="shared" si="2"/>
        <v>14674</v>
      </c>
    </row>
    <row r="108" spans="1:6" x14ac:dyDescent="0.2">
      <c r="A108" s="25" t="s">
        <v>164</v>
      </c>
      <c r="B108" s="64" t="s">
        <v>140</v>
      </c>
      <c r="C108" s="27" t="s">
        <v>263</v>
      </c>
      <c r="D108" s="28">
        <v>58500</v>
      </c>
      <c r="E108" s="65">
        <v>43826</v>
      </c>
      <c r="F108" s="66">
        <f t="shared" si="2"/>
        <v>14674</v>
      </c>
    </row>
    <row r="109" spans="1:6" ht="22.5" x14ac:dyDescent="0.2">
      <c r="A109" s="25" t="s">
        <v>166</v>
      </c>
      <c r="B109" s="64" t="s">
        <v>140</v>
      </c>
      <c r="C109" s="27" t="s">
        <v>264</v>
      </c>
      <c r="D109" s="28">
        <v>58500</v>
      </c>
      <c r="E109" s="65">
        <v>43826</v>
      </c>
      <c r="F109" s="66">
        <f t="shared" si="2"/>
        <v>14674</v>
      </c>
    </row>
    <row r="110" spans="1:6" x14ac:dyDescent="0.2">
      <c r="A110" s="52" t="s">
        <v>265</v>
      </c>
      <c r="B110" s="53" t="s">
        <v>140</v>
      </c>
      <c r="C110" s="54" t="s">
        <v>266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154</v>
      </c>
      <c r="B111" s="64" t="s">
        <v>140</v>
      </c>
      <c r="C111" s="27" t="s">
        <v>267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156</v>
      </c>
      <c r="B112" s="64" t="s">
        <v>140</v>
      </c>
      <c r="C112" s="27" t="s">
        <v>268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158</v>
      </c>
      <c r="B113" s="64" t="s">
        <v>140</v>
      </c>
      <c r="C113" s="27" t="s">
        <v>269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270</v>
      </c>
      <c r="B114" s="53" t="s">
        <v>140</v>
      </c>
      <c r="C114" s="54" t="s">
        <v>271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154</v>
      </c>
      <c r="B115" s="64" t="s">
        <v>140</v>
      </c>
      <c r="C115" s="27" t="s">
        <v>272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156</v>
      </c>
      <c r="B116" s="64" t="s">
        <v>140</v>
      </c>
      <c r="C116" s="27" t="s">
        <v>273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158</v>
      </c>
      <c r="B117" s="64" t="s">
        <v>140</v>
      </c>
      <c r="C117" s="27" t="s">
        <v>274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275</v>
      </c>
      <c r="B118" s="53" t="s">
        <v>140</v>
      </c>
      <c r="C118" s="54" t="s">
        <v>276</v>
      </c>
      <c r="D118" s="55">
        <v>2202200</v>
      </c>
      <c r="E118" s="56">
        <v>1618314.71</v>
      </c>
      <c r="F118" s="57">
        <f t="shared" si="3"/>
        <v>583885.29</v>
      </c>
    </row>
    <row r="119" spans="1:6" ht="56.25" x14ac:dyDescent="0.2">
      <c r="A119" s="25" t="s">
        <v>144</v>
      </c>
      <c r="B119" s="64" t="s">
        <v>140</v>
      </c>
      <c r="C119" s="27" t="s">
        <v>277</v>
      </c>
      <c r="D119" s="28">
        <v>453573.54</v>
      </c>
      <c r="E119" s="65">
        <v>453573.54</v>
      </c>
      <c r="F119" s="66" t="str">
        <f t="shared" si="3"/>
        <v>-</v>
      </c>
    </row>
    <row r="120" spans="1:6" x14ac:dyDescent="0.2">
      <c r="A120" s="25" t="s">
        <v>278</v>
      </c>
      <c r="B120" s="64" t="s">
        <v>140</v>
      </c>
      <c r="C120" s="27" t="s">
        <v>279</v>
      </c>
      <c r="D120" s="28">
        <v>453573.54</v>
      </c>
      <c r="E120" s="65">
        <v>453573.54</v>
      </c>
      <c r="F120" s="66" t="str">
        <f t="shared" si="3"/>
        <v>-</v>
      </c>
    </row>
    <row r="121" spans="1:6" x14ac:dyDescent="0.2">
      <c r="A121" s="25" t="s">
        <v>280</v>
      </c>
      <c r="B121" s="64" t="s">
        <v>140</v>
      </c>
      <c r="C121" s="27" t="s">
        <v>281</v>
      </c>
      <c r="D121" s="28">
        <v>354323.57</v>
      </c>
      <c r="E121" s="65">
        <v>354323.57</v>
      </c>
      <c r="F121" s="66" t="str">
        <f t="shared" si="3"/>
        <v>-</v>
      </c>
    </row>
    <row r="122" spans="1:6" ht="33.75" x14ac:dyDescent="0.2">
      <c r="A122" s="25" t="s">
        <v>282</v>
      </c>
      <c r="B122" s="64" t="s">
        <v>140</v>
      </c>
      <c r="C122" s="27" t="s">
        <v>283</v>
      </c>
      <c r="D122" s="28">
        <v>99249.97</v>
      </c>
      <c r="E122" s="65">
        <v>99249.97</v>
      </c>
      <c r="F122" s="66" t="str">
        <f t="shared" si="3"/>
        <v>-</v>
      </c>
    </row>
    <row r="123" spans="1:6" ht="22.5" x14ac:dyDescent="0.2">
      <c r="A123" s="25" t="s">
        <v>154</v>
      </c>
      <c r="B123" s="64" t="s">
        <v>140</v>
      </c>
      <c r="C123" s="27" t="s">
        <v>284</v>
      </c>
      <c r="D123" s="28">
        <v>294579.17</v>
      </c>
      <c r="E123" s="65">
        <v>294579.17</v>
      </c>
      <c r="F123" s="66" t="str">
        <f t="shared" si="3"/>
        <v>-</v>
      </c>
    </row>
    <row r="124" spans="1:6" ht="22.5" x14ac:dyDescent="0.2">
      <c r="A124" s="25" t="s">
        <v>156</v>
      </c>
      <c r="B124" s="64" t="s">
        <v>140</v>
      </c>
      <c r="C124" s="27" t="s">
        <v>285</v>
      </c>
      <c r="D124" s="28">
        <v>294579.17</v>
      </c>
      <c r="E124" s="65">
        <v>294579.17</v>
      </c>
      <c r="F124" s="66" t="str">
        <f t="shared" si="3"/>
        <v>-</v>
      </c>
    </row>
    <row r="125" spans="1:6" x14ac:dyDescent="0.2">
      <c r="A125" s="25" t="s">
        <v>158</v>
      </c>
      <c r="B125" s="64" t="s">
        <v>140</v>
      </c>
      <c r="C125" s="27" t="s">
        <v>286</v>
      </c>
      <c r="D125" s="28">
        <v>262337.77</v>
      </c>
      <c r="E125" s="65">
        <v>262337.77</v>
      </c>
      <c r="F125" s="66" t="str">
        <f t="shared" si="3"/>
        <v>-</v>
      </c>
    </row>
    <row r="126" spans="1:6" x14ac:dyDescent="0.2">
      <c r="A126" s="25" t="s">
        <v>160</v>
      </c>
      <c r="B126" s="64" t="s">
        <v>140</v>
      </c>
      <c r="C126" s="27" t="s">
        <v>287</v>
      </c>
      <c r="D126" s="28">
        <v>32241.4</v>
      </c>
      <c r="E126" s="65">
        <v>32241.4</v>
      </c>
      <c r="F126" s="66" t="str">
        <f t="shared" si="3"/>
        <v>-</v>
      </c>
    </row>
    <row r="127" spans="1:6" ht="22.5" x14ac:dyDescent="0.2">
      <c r="A127" s="25" t="s">
        <v>288</v>
      </c>
      <c r="B127" s="64" t="s">
        <v>140</v>
      </c>
      <c r="C127" s="27" t="s">
        <v>289</v>
      </c>
      <c r="D127" s="28">
        <v>1453895.29</v>
      </c>
      <c r="E127" s="65">
        <v>870010</v>
      </c>
      <c r="F127" s="66">
        <f t="shared" si="3"/>
        <v>583885.29</v>
      </c>
    </row>
    <row r="128" spans="1:6" x14ac:dyDescent="0.2">
      <c r="A128" s="25" t="s">
        <v>290</v>
      </c>
      <c r="B128" s="64" t="s">
        <v>140</v>
      </c>
      <c r="C128" s="27" t="s">
        <v>291</v>
      </c>
      <c r="D128" s="28">
        <v>1453895.29</v>
      </c>
      <c r="E128" s="65">
        <v>870010</v>
      </c>
      <c r="F128" s="66">
        <f t="shared" si="3"/>
        <v>583885.29</v>
      </c>
    </row>
    <row r="129" spans="1:6" ht="45" x14ac:dyDescent="0.2">
      <c r="A129" s="25" t="s">
        <v>292</v>
      </c>
      <c r="B129" s="64" t="s">
        <v>140</v>
      </c>
      <c r="C129" s="27" t="s">
        <v>293</v>
      </c>
      <c r="D129" s="28">
        <v>751395.29</v>
      </c>
      <c r="E129" s="65">
        <v>426780</v>
      </c>
      <c r="F129" s="66">
        <f t="shared" si="3"/>
        <v>324615.29000000004</v>
      </c>
    </row>
    <row r="130" spans="1:6" x14ac:dyDescent="0.2">
      <c r="A130" s="25" t="s">
        <v>294</v>
      </c>
      <c r="B130" s="64" t="s">
        <v>140</v>
      </c>
      <c r="C130" s="27" t="s">
        <v>295</v>
      </c>
      <c r="D130" s="28">
        <v>702500</v>
      </c>
      <c r="E130" s="65">
        <v>443230</v>
      </c>
      <c r="F130" s="66">
        <f t="shared" si="3"/>
        <v>259270</v>
      </c>
    </row>
    <row r="131" spans="1:6" x14ac:dyDescent="0.2">
      <c r="A131" s="25" t="s">
        <v>162</v>
      </c>
      <c r="B131" s="64" t="s">
        <v>140</v>
      </c>
      <c r="C131" s="27" t="s">
        <v>296</v>
      </c>
      <c r="D131" s="28">
        <v>152</v>
      </c>
      <c r="E131" s="65">
        <v>152</v>
      </c>
      <c r="F131" s="66" t="str">
        <f t="shared" si="3"/>
        <v>-</v>
      </c>
    </row>
    <row r="132" spans="1:6" x14ac:dyDescent="0.2">
      <c r="A132" s="25" t="s">
        <v>164</v>
      </c>
      <c r="B132" s="64" t="s">
        <v>140</v>
      </c>
      <c r="C132" s="27" t="s">
        <v>297</v>
      </c>
      <c r="D132" s="28">
        <v>152</v>
      </c>
      <c r="E132" s="65">
        <v>152</v>
      </c>
      <c r="F132" s="66" t="str">
        <f t="shared" si="3"/>
        <v>-</v>
      </c>
    </row>
    <row r="133" spans="1:6" ht="22.5" x14ac:dyDescent="0.2">
      <c r="A133" s="25" t="s">
        <v>166</v>
      </c>
      <c r="B133" s="64" t="s">
        <v>140</v>
      </c>
      <c r="C133" s="27" t="s">
        <v>298</v>
      </c>
      <c r="D133" s="28">
        <v>152</v>
      </c>
      <c r="E133" s="65">
        <v>152</v>
      </c>
      <c r="F133" s="66" t="str">
        <f t="shared" si="3"/>
        <v>-</v>
      </c>
    </row>
    <row r="134" spans="1:6" x14ac:dyDescent="0.2">
      <c r="A134" s="52" t="s">
        <v>299</v>
      </c>
      <c r="B134" s="53" t="s">
        <v>140</v>
      </c>
      <c r="C134" s="54" t="s">
        <v>300</v>
      </c>
      <c r="D134" s="55">
        <v>2202200</v>
      </c>
      <c r="E134" s="56">
        <v>1618314.71</v>
      </c>
      <c r="F134" s="57">
        <f t="shared" si="3"/>
        <v>583885.29</v>
      </c>
    </row>
    <row r="135" spans="1:6" ht="56.25" x14ac:dyDescent="0.2">
      <c r="A135" s="25" t="s">
        <v>144</v>
      </c>
      <c r="B135" s="64" t="s">
        <v>140</v>
      </c>
      <c r="C135" s="27" t="s">
        <v>301</v>
      </c>
      <c r="D135" s="28">
        <v>453573.54</v>
      </c>
      <c r="E135" s="65">
        <v>453573.54</v>
      </c>
      <c r="F135" s="66" t="str">
        <f t="shared" si="3"/>
        <v>-</v>
      </c>
    </row>
    <row r="136" spans="1:6" x14ac:dyDescent="0.2">
      <c r="A136" s="25" t="s">
        <v>278</v>
      </c>
      <c r="B136" s="64" t="s">
        <v>140</v>
      </c>
      <c r="C136" s="27" t="s">
        <v>302</v>
      </c>
      <c r="D136" s="28">
        <v>453573.54</v>
      </c>
      <c r="E136" s="65">
        <v>453573.54</v>
      </c>
      <c r="F136" s="66" t="str">
        <f t="shared" si="3"/>
        <v>-</v>
      </c>
    </row>
    <row r="137" spans="1:6" x14ac:dyDescent="0.2">
      <c r="A137" s="25" t="s">
        <v>280</v>
      </c>
      <c r="B137" s="64" t="s">
        <v>140</v>
      </c>
      <c r="C137" s="27" t="s">
        <v>303</v>
      </c>
      <c r="D137" s="28">
        <v>354323.57</v>
      </c>
      <c r="E137" s="65">
        <v>354323.57</v>
      </c>
      <c r="F137" s="66" t="str">
        <f t="shared" si="3"/>
        <v>-</v>
      </c>
    </row>
    <row r="138" spans="1:6" ht="33.75" x14ac:dyDescent="0.2">
      <c r="A138" s="25" t="s">
        <v>282</v>
      </c>
      <c r="B138" s="64" t="s">
        <v>140</v>
      </c>
      <c r="C138" s="27" t="s">
        <v>304</v>
      </c>
      <c r="D138" s="28">
        <v>99249.97</v>
      </c>
      <c r="E138" s="65">
        <v>99249.97</v>
      </c>
      <c r="F138" s="66" t="str">
        <f t="shared" si="3"/>
        <v>-</v>
      </c>
    </row>
    <row r="139" spans="1:6" ht="22.5" x14ac:dyDescent="0.2">
      <c r="A139" s="25" t="s">
        <v>154</v>
      </c>
      <c r="B139" s="64" t="s">
        <v>140</v>
      </c>
      <c r="C139" s="27" t="s">
        <v>305</v>
      </c>
      <c r="D139" s="28">
        <v>294579.17</v>
      </c>
      <c r="E139" s="65">
        <v>294579.17</v>
      </c>
      <c r="F139" s="66" t="str">
        <f t="shared" si="3"/>
        <v>-</v>
      </c>
    </row>
    <row r="140" spans="1:6" ht="22.5" x14ac:dyDescent="0.2">
      <c r="A140" s="25" t="s">
        <v>156</v>
      </c>
      <c r="B140" s="64" t="s">
        <v>140</v>
      </c>
      <c r="C140" s="27" t="s">
        <v>306</v>
      </c>
      <c r="D140" s="28">
        <v>294579.17</v>
      </c>
      <c r="E140" s="65">
        <v>294579.17</v>
      </c>
      <c r="F140" s="66" t="str">
        <f t="shared" si="3"/>
        <v>-</v>
      </c>
    </row>
    <row r="141" spans="1:6" x14ac:dyDescent="0.2">
      <c r="A141" s="25" t="s">
        <v>158</v>
      </c>
      <c r="B141" s="64" t="s">
        <v>140</v>
      </c>
      <c r="C141" s="27" t="s">
        <v>307</v>
      </c>
      <c r="D141" s="28">
        <v>262337.77</v>
      </c>
      <c r="E141" s="65">
        <v>262337.77</v>
      </c>
      <c r="F141" s="66" t="str">
        <f t="shared" si="3"/>
        <v>-</v>
      </c>
    </row>
    <row r="142" spans="1:6" x14ac:dyDescent="0.2">
      <c r="A142" s="25" t="s">
        <v>160</v>
      </c>
      <c r="B142" s="64" t="s">
        <v>140</v>
      </c>
      <c r="C142" s="27" t="s">
        <v>308</v>
      </c>
      <c r="D142" s="28">
        <v>32241.4</v>
      </c>
      <c r="E142" s="65">
        <v>32241.4</v>
      </c>
      <c r="F142" s="66" t="str">
        <f t="shared" si="3"/>
        <v>-</v>
      </c>
    </row>
    <row r="143" spans="1:6" ht="22.5" x14ac:dyDescent="0.2">
      <c r="A143" s="25" t="s">
        <v>288</v>
      </c>
      <c r="B143" s="64" t="s">
        <v>140</v>
      </c>
      <c r="C143" s="27" t="s">
        <v>309</v>
      </c>
      <c r="D143" s="28">
        <v>1453895.29</v>
      </c>
      <c r="E143" s="65">
        <v>870010</v>
      </c>
      <c r="F143" s="66">
        <f t="shared" ref="F143:F157" si="4">IF(OR(D143="-",IF(E143="-",0,E143)&gt;=IF(D143="-",0,D143)),"-",IF(D143="-",0,D143)-IF(E143="-",0,E143))</f>
        <v>583885.29</v>
      </c>
    </row>
    <row r="144" spans="1:6" x14ac:dyDescent="0.2">
      <c r="A144" s="25" t="s">
        <v>290</v>
      </c>
      <c r="B144" s="64" t="s">
        <v>140</v>
      </c>
      <c r="C144" s="27" t="s">
        <v>310</v>
      </c>
      <c r="D144" s="28">
        <v>1453895.29</v>
      </c>
      <c r="E144" s="65">
        <v>870010</v>
      </c>
      <c r="F144" s="66">
        <f t="shared" si="4"/>
        <v>583885.29</v>
      </c>
    </row>
    <row r="145" spans="1:6" ht="45" x14ac:dyDescent="0.2">
      <c r="A145" s="25" t="s">
        <v>292</v>
      </c>
      <c r="B145" s="64" t="s">
        <v>140</v>
      </c>
      <c r="C145" s="27" t="s">
        <v>311</v>
      </c>
      <c r="D145" s="28">
        <v>751395.29</v>
      </c>
      <c r="E145" s="65">
        <v>426780</v>
      </c>
      <c r="F145" s="66">
        <f t="shared" si="4"/>
        <v>324615.29000000004</v>
      </c>
    </row>
    <row r="146" spans="1:6" x14ac:dyDescent="0.2">
      <c r="A146" s="25" t="s">
        <v>294</v>
      </c>
      <c r="B146" s="64" t="s">
        <v>140</v>
      </c>
      <c r="C146" s="27" t="s">
        <v>312</v>
      </c>
      <c r="D146" s="28">
        <v>702500</v>
      </c>
      <c r="E146" s="65">
        <v>443230</v>
      </c>
      <c r="F146" s="66">
        <f t="shared" si="4"/>
        <v>259270</v>
      </c>
    </row>
    <row r="147" spans="1:6" x14ac:dyDescent="0.2">
      <c r="A147" s="25" t="s">
        <v>162</v>
      </c>
      <c r="B147" s="64" t="s">
        <v>140</v>
      </c>
      <c r="C147" s="27" t="s">
        <v>313</v>
      </c>
      <c r="D147" s="28">
        <v>152</v>
      </c>
      <c r="E147" s="65">
        <v>152</v>
      </c>
      <c r="F147" s="66" t="str">
        <f t="shared" si="4"/>
        <v>-</v>
      </c>
    </row>
    <row r="148" spans="1:6" x14ac:dyDescent="0.2">
      <c r="A148" s="25" t="s">
        <v>164</v>
      </c>
      <c r="B148" s="64" t="s">
        <v>140</v>
      </c>
      <c r="C148" s="27" t="s">
        <v>314</v>
      </c>
      <c r="D148" s="28">
        <v>152</v>
      </c>
      <c r="E148" s="65">
        <v>152</v>
      </c>
      <c r="F148" s="66" t="str">
        <f t="shared" si="4"/>
        <v>-</v>
      </c>
    </row>
    <row r="149" spans="1:6" ht="22.5" x14ac:dyDescent="0.2">
      <c r="A149" s="25" t="s">
        <v>166</v>
      </c>
      <c r="B149" s="64" t="s">
        <v>140</v>
      </c>
      <c r="C149" s="27" t="s">
        <v>315</v>
      </c>
      <c r="D149" s="28">
        <v>152</v>
      </c>
      <c r="E149" s="65">
        <v>152</v>
      </c>
      <c r="F149" s="66" t="str">
        <f t="shared" si="4"/>
        <v>-</v>
      </c>
    </row>
    <row r="150" spans="1:6" x14ac:dyDescent="0.2">
      <c r="A150" s="52" t="s">
        <v>316</v>
      </c>
      <c r="B150" s="53" t="s">
        <v>140</v>
      </c>
      <c r="C150" s="54" t="s">
        <v>317</v>
      </c>
      <c r="D150" s="55">
        <v>143800</v>
      </c>
      <c r="E150" s="56">
        <v>98375.29</v>
      </c>
      <c r="F150" s="57">
        <f t="shared" si="4"/>
        <v>45424.710000000006</v>
      </c>
    </row>
    <row r="151" spans="1:6" x14ac:dyDescent="0.2">
      <c r="A151" s="25" t="s">
        <v>318</v>
      </c>
      <c r="B151" s="64" t="s">
        <v>140</v>
      </c>
      <c r="C151" s="27" t="s">
        <v>319</v>
      </c>
      <c r="D151" s="28">
        <v>143800</v>
      </c>
      <c r="E151" s="65">
        <v>98375.29</v>
      </c>
      <c r="F151" s="66">
        <f t="shared" si="4"/>
        <v>45424.710000000006</v>
      </c>
    </row>
    <row r="152" spans="1:6" x14ac:dyDescent="0.2">
      <c r="A152" s="25" t="s">
        <v>320</v>
      </c>
      <c r="B152" s="64" t="s">
        <v>140</v>
      </c>
      <c r="C152" s="27" t="s">
        <v>321</v>
      </c>
      <c r="D152" s="28">
        <v>143800</v>
      </c>
      <c r="E152" s="65">
        <v>98375.29</v>
      </c>
      <c r="F152" s="66">
        <f t="shared" si="4"/>
        <v>45424.710000000006</v>
      </c>
    </row>
    <row r="153" spans="1:6" x14ac:dyDescent="0.2">
      <c r="A153" s="25" t="s">
        <v>322</v>
      </c>
      <c r="B153" s="64" t="s">
        <v>140</v>
      </c>
      <c r="C153" s="27" t="s">
        <v>323</v>
      </c>
      <c r="D153" s="28">
        <v>143800</v>
      </c>
      <c r="E153" s="65">
        <v>98375.29</v>
      </c>
      <c r="F153" s="66">
        <f t="shared" si="4"/>
        <v>45424.710000000006</v>
      </c>
    </row>
    <row r="154" spans="1:6" x14ac:dyDescent="0.2">
      <c r="A154" s="52" t="s">
        <v>324</v>
      </c>
      <c r="B154" s="53" t="s">
        <v>140</v>
      </c>
      <c r="C154" s="54" t="s">
        <v>325</v>
      </c>
      <c r="D154" s="55">
        <v>143800</v>
      </c>
      <c r="E154" s="56">
        <v>98375.29</v>
      </c>
      <c r="F154" s="57">
        <f t="shared" si="4"/>
        <v>45424.710000000006</v>
      </c>
    </row>
    <row r="155" spans="1:6" x14ac:dyDescent="0.2">
      <c r="A155" s="25" t="s">
        <v>318</v>
      </c>
      <c r="B155" s="64" t="s">
        <v>140</v>
      </c>
      <c r="C155" s="27" t="s">
        <v>326</v>
      </c>
      <c r="D155" s="28">
        <v>143800</v>
      </c>
      <c r="E155" s="65">
        <v>98375.29</v>
      </c>
      <c r="F155" s="66">
        <f t="shared" si="4"/>
        <v>45424.710000000006</v>
      </c>
    </row>
    <row r="156" spans="1:6" x14ac:dyDescent="0.2">
      <c r="A156" s="25" t="s">
        <v>320</v>
      </c>
      <c r="B156" s="64" t="s">
        <v>140</v>
      </c>
      <c r="C156" s="27" t="s">
        <v>327</v>
      </c>
      <c r="D156" s="28">
        <v>143800</v>
      </c>
      <c r="E156" s="65">
        <v>98375.29</v>
      </c>
      <c r="F156" s="66">
        <f t="shared" si="4"/>
        <v>45424.710000000006</v>
      </c>
    </row>
    <row r="157" spans="1:6" x14ac:dyDescent="0.2">
      <c r="A157" s="25" t="s">
        <v>322</v>
      </c>
      <c r="B157" s="64" t="s">
        <v>140</v>
      </c>
      <c r="C157" s="27" t="s">
        <v>328</v>
      </c>
      <c r="D157" s="28">
        <v>143800</v>
      </c>
      <c r="E157" s="65">
        <v>98375.29</v>
      </c>
      <c r="F157" s="66">
        <f t="shared" si="4"/>
        <v>45424.710000000006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329</v>
      </c>
      <c r="B159" s="72" t="s">
        <v>330</v>
      </c>
      <c r="C159" s="73" t="s">
        <v>141</v>
      </c>
      <c r="D159" s="74">
        <v>-142400</v>
      </c>
      <c r="E159" s="74">
        <v>-10797.31</v>
      </c>
      <c r="F15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30" sqref="G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0" customWidth="1"/>
    <col min="4" max="4" width="16" customWidth="1"/>
    <col min="5" max="5" width="14.140625" customWidth="1"/>
    <col min="6" max="6" width="13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95" t="s">
        <v>333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335</v>
      </c>
      <c r="B12" s="78" t="s">
        <v>336</v>
      </c>
      <c r="C12" s="79" t="s">
        <v>141</v>
      </c>
      <c r="D12" s="80">
        <v>142400</v>
      </c>
      <c r="E12" s="80">
        <v>10797.31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>
        <v>142400</v>
      </c>
      <c r="E18" s="80">
        <v>10797.31</v>
      </c>
      <c r="F18" s="81">
        <v>131602.69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>
        <v>142400</v>
      </c>
      <c r="E19" s="80">
        <v>10797.31</v>
      </c>
      <c r="F19" s="81">
        <v>131602.69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-8839600</v>
      </c>
      <c r="E20" s="80">
        <v>-6226744.3300000001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>
        <v>-8839600</v>
      </c>
      <c r="E21" s="28">
        <v>-6226744.3300000001</v>
      </c>
      <c r="F21" s="66" t="s">
        <v>331</v>
      </c>
    </row>
    <row r="22" spans="1:6" x14ac:dyDescent="0.2">
      <c r="A22" s="77" t="s">
        <v>352</v>
      </c>
      <c r="B22" s="78" t="s">
        <v>353</v>
      </c>
      <c r="C22" s="79" t="s">
        <v>354</v>
      </c>
      <c r="D22" s="80">
        <v>8982000</v>
      </c>
      <c r="E22" s="80">
        <v>6237541.6399999997</v>
      </c>
      <c r="F22" s="81" t="s">
        <v>331</v>
      </c>
    </row>
    <row r="23" spans="1:6" ht="22.5" x14ac:dyDescent="0.2">
      <c r="A23" s="25" t="s">
        <v>355</v>
      </c>
      <c r="B23" s="26" t="s">
        <v>353</v>
      </c>
      <c r="C23" s="89" t="s">
        <v>356</v>
      </c>
      <c r="D23" s="28">
        <v>8982000</v>
      </c>
      <c r="E23" s="28">
        <v>6237541.6399999997</v>
      </c>
      <c r="F23" s="66" t="s">
        <v>331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43.5" customHeight="1" x14ac:dyDescent="0.2"/>
    <row r="34" spans="1:6" ht="30.75" customHeight="1" x14ac:dyDescent="0.2"/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358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358</v>
      </c>
    </row>
    <row r="7" spans="1:2" x14ac:dyDescent="0.2">
      <c r="A7" t="s">
        <v>367</v>
      </c>
      <c r="B7" t="s">
        <v>368</v>
      </c>
    </row>
    <row r="8" spans="1:2" x14ac:dyDescent="0.2">
      <c r="A8" t="s">
        <v>369</v>
      </c>
      <c r="B8" t="s">
        <v>368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19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rep:2.55.0.289</dc:description>
  <cp:lastModifiedBy>Server1</cp:lastModifiedBy>
  <cp:lastPrinted>2023-10-02T10:27:43Z</cp:lastPrinted>
  <dcterms:created xsi:type="dcterms:W3CDTF">2023-10-02T09:54:18Z</dcterms:created>
  <dcterms:modified xsi:type="dcterms:W3CDTF">2023-10-09T05:41:06Z</dcterms:modified>
</cp:coreProperties>
</file>